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pi\PROVVEDITORATO NEW\SEGRETERIA\PROGRAMMAZIONE_SOPRA_MILIONE\2022\"/>
    </mc:Choice>
  </mc:AlternateContent>
  <bookViews>
    <workbookView xWindow="0" yWindow="0" windowWidth="23040" windowHeight="9096" activeTab="1"/>
  </bookViews>
  <sheets>
    <sheet name="Foglio1" sheetId="1" r:id="rId1"/>
    <sheet name="Foglio2" sheetId="2" r:id="rId2"/>
  </sheets>
  <externalReferences>
    <externalReference r:id="rId3"/>
    <externalReference r:id="rId4"/>
    <externalReference r:id="rId5"/>
  </externalReferences>
  <definedNames>
    <definedName name="Oggetto">OFFSET('[1]Oggetti del Fabbisogno'!$A$2,,,COUNTA('[1]Oggetti del Fabbisogno'!$A:$A)-1)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 l="1"/>
  <c r="Y16" i="2" l="1"/>
  <c r="Y19" i="2" l="1"/>
  <c r="L21" i="2" l="1"/>
  <c r="Y21" i="2"/>
  <c r="L18" i="2"/>
  <c r="Y18" i="2"/>
  <c r="Y6" i="2"/>
  <c r="L6" i="2"/>
  <c r="Y11" i="2"/>
  <c r="L11" i="2"/>
  <c r="L15" i="2"/>
  <c r="Y17" i="2" l="1"/>
  <c r="L17" i="2"/>
  <c r="L24" i="2" l="1"/>
  <c r="Y4" i="2" l="1"/>
  <c r="Y5" i="2"/>
  <c r="Y7" i="2"/>
  <c r="Y12" i="2"/>
  <c r="Y22" i="2"/>
  <c r="Y23" i="2"/>
  <c r="Y25" i="2"/>
  <c r="Y26" i="2"/>
  <c r="Y31" i="2"/>
  <c r="Y20" i="2"/>
  <c r="Y32" i="2"/>
  <c r="Y27" i="2"/>
  <c r="Y14" i="2"/>
  <c r="Y13" i="2"/>
  <c r="Y28" i="2"/>
  <c r="Y29" i="2"/>
  <c r="Y30" i="2"/>
  <c r="Y33" i="2"/>
  <c r="Y34" i="2"/>
  <c r="Y35" i="2"/>
  <c r="Y36" i="2"/>
  <c r="Y37" i="2"/>
  <c r="Y38" i="2"/>
  <c r="Y10" i="2"/>
  <c r="Y8" i="2"/>
  <c r="Y9" i="2"/>
  <c r="Y24" i="2"/>
  <c r="L7" i="2" l="1"/>
  <c r="L12" i="2" l="1"/>
</calcChain>
</file>

<file path=xl/sharedStrings.xml><?xml version="1.0" encoding="utf-8"?>
<sst xmlns="http://schemas.openxmlformats.org/spreadsheetml/2006/main" count="563" uniqueCount="179">
  <si>
    <t>Amministrazione</t>
  </si>
  <si>
    <t>Codice Fiscale
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</si>
  <si>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</si>
  <si>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</si>
  <si>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</si>
  <si>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</si>
  <si>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</si>
  <si>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</si>
  <si>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</si>
  <si>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</si>
  <si>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</si>
  <si>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</si>
  <si>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</si>
  <si>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</si>
  <si>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</si>
  <si>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t>ASST Centro Specialistico Ortopedico Traumatologico Gaetano Pini / CTO</t>
  </si>
  <si>
    <t>asstgp</t>
  </si>
  <si>
    <t>Gestione Acquisti</t>
  </si>
  <si>
    <t>Lombardia</t>
  </si>
  <si>
    <t>Milano</t>
  </si>
  <si>
    <t>Piazza C. Ferrari n. 1</t>
  </si>
  <si>
    <t>02 5829621</t>
  </si>
  <si>
    <t>approvvigionamenti@asst-pini-cto.it</t>
  </si>
  <si>
    <t>protocollo@pec.asst-pini-cto.it</t>
  </si>
  <si>
    <t>Claudio</t>
  </si>
  <si>
    <t>Di Benedetto</t>
  </si>
  <si>
    <t>DBNCLD80T14G273B</t>
  </si>
  <si>
    <t>02/ 58296544</t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</si>
  <si>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</t>
    </r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</si>
  <si>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</si>
  <si>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</si>
  <si>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</si>
  <si>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</si>
  <si>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</si>
  <si>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</si>
  <si>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</si>
  <si>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</si>
  <si>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</si>
  <si>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</si>
  <si>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</si>
  <si>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</si>
  <si>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</si>
  <si>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</si>
  <si>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</si>
  <si>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</si>
  <si>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</si>
  <si>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</si>
  <si>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</si>
  <si>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</si>
  <si>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</si>
  <si>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</si>
  <si>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</si>
  <si>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</si>
  <si>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</si>
  <si>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</si>
  <si>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</si>
  <si>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</si>
  <si>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</si>
  <si>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</si>
  <si>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</si>
  <si>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</si>
  <si>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</si>
  <si>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</si>
  <si>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</si>
  <si>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</si>
  <si>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</si>
  <si>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</si>
  <si>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</si>
  <si>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</si>
  <si>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</si>
  <si>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</si>
  <si>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</si>
  <si>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>09320530968</t>
  </si>
  <si>
    <t>no</t>
  </si>
  <si>
    <t>forniture</t>
  </si>
  <si>
    <t>Farmaci</t>
  </si>
  <si>
    <t>1</t>
  </si>
  <si>
    <t>si</t>
  </si>
  <si>
    <t>Aria S.p.A.</t>
  </si>
  <si>
    <t>65310000-9</t>
  </si>
  <si>
    <t>Energia elettrica</t>
  </si>
  <si>
    <t>Consip S.p.A.</t>
  </si>
  <si>
    <t>servizi</t>
  </si>
  <si>
    <t>98341140-8</t>
  </si>
  <si>
    <t>Servizi di vigilanza di edifici</t>
  </si>
  <si>
    <t>Brokeraggio assicurativo</t>
  </si>
  <si>
    <t>ICT - Cartella Clinica</t>
  </si>
  <si>
    <t>Carta e cancelleria</t>
  </si>
  <si>
    <t>30192700-8</t>
  </si>
  <si>
    <t>Protesi ortopediche e materiale per osteosintesi</t>
  </si>
  <si>
    <t>Guanti chirurgici</t>
  </si>
  <si>
    <t>33141420-0</t>
  </si>
  <si>
    <t>ICT - Gestione Diagnostica Multimediale PACS</t>
  </si>
  <si>
    <t>Guanti non chirurgici</t>
  </si>
  <si>
    <t>Protesi anca</t>
  </si>
  <si>
    <t>Dispositivi per anestesia e rianimazione</t>
  </si>
  <si>
    <t>33190000-8</t>
  </si>
  <si>
    <t>Medicazioni generali e specialistiche</t>
  </si>
  <si>
    <t>DM per interventi su colonna vertebrale</t>
  </si>
  <si>
    <t>66518100-5</t>
  </si>
  <si>
    <t>33183200-8</t>
  </si>
  <si>
    <t>18424300-0</t>
  </si>
  <si>
    <t>33140000-3</t>
  </si>
  <si>
    <t>Protesi ortopediche - altre</t>
  </si>
  <si>
    <t>0000224549</t>
  </si>
  <si>
    <t>0000226120</t>
  </si>
  <si>
    <t>72250000-2</t>
  </si>
  <si>
    <t>ASST Pavia</t>
  </si>
  <si>
    <t>D49J22001130002</t>
  </si>
  <si>
    <t>Risonanza Magnetica 1,5T</t>
  </si>
  <si>
    <t>D49J22001150002</t>
  </si>
  <si>
    <t>D49J22001160002</t>
  </si>
  <si>
    <t>Sistema radiologico polifunzionale CTO</t>
  </si>
  <si>
    <t>D49J22001170002</t>
  </si>
  <si>
    <t>Sistema radiologico con tavolo telecomandato</t>
  </si>
  <si>
    <t>D49J22001180002</t>
  </si>
  <si>
    <t>D49J22001140002</t>
  </si>
  <si>
    <t>Sistema radiologico polifunzionale Fanni Finzy Ottolenghi</t>
  </si>
  <si>
    <t>Sistema radiologico polifunzionale 1 G. Pini</t>
  </si>
  <si>
    <t>Sistema radiologico polifunzionale 2 G. Pini</t>
  </si>
  <si>
    <t>Prestazioni infermieristiche e socio assistenziali</t>
  </si>
  <si>
    <t>50324200-4</t>
  </si>
  <si>
    <r>
      <t>S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2021</t>
    </r>
    <r>
      <rPr>
        <sz val="9"/>
        <color theme="0" tint="-0.499984740745262"/>
        <rFont val="Calibri"/>
        <family val="2"/>
      </rPr>
      <t>0001</t>
    </r>
  </si>
  <si>
    <t>33100000-1</t>
  </si>
  <si>
    <t>0000547921</t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</si>
  <si>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0019</t>
    </r>
  </si>
  <si>
    <t>Set TNT sterile</t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</si>
  <si>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0005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</si>
  <si>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0003</t>
    </r>
  </si>
  <si>
    <t>Gas naturale</t>
  </si>
  <si>
    <r>
      <rPr>
        <sz val="9"/>
        <color theme="1"/>
        <rFont val="Calibri"/>
        <family val="2"/>
      </rPr>
      <t>F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0023</t>
    </r>
  </si>
  <si>
    <t>09123000-7</t>
  </si>
  <si>
    <r>
      <rPr>
        <sz val="9"/>
        <color theme="1"/>
        <rFont val="Calibri"/>
        <family val="2"/>
      </rPr>
      <t>S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0025</t>
    </r>
  </si>
  <si>
    <r>
      <t>S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2021</t>
    </r>
    <r>
      <rPr>
        <sz val="9"/>
        <color theme="0" tint="-0.499984740745262"/>
        <rFont val="Calibri"/>
        <family val="2"/>
      </rPr>
      <t>0005</t>
    </r>
  </si>
  <si>
    <t>Servizio di guardiania</t>
  </si>
  <si>
    <r>
      <rPr>
        <sz val="9"/>
        <color theme="1"/>
        <rFont val="Calibri"/>
        <family val="2"/>
      </rPr>
      <t>F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0026</t>
    </r>
  </si>
  <si>
    <t>Suture chirurgiche - ARIA</t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</si>
  <si>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0001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</si>
  <si>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0022</t>
    </r>
  </si>
  <si>
    <r>
      <t>S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0027</t>
    </r>
  </si>
  <si>
    <r>
      <t>S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0026</t>
    </r>
  </si>
  <si>
    <r>
      <t>S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0028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</si>
  <si>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0027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</si>
  <si>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0028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</si>
  <si>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0029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</si>
  <si>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0031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</si>
  <si>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0032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</si>
  <si>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2023</t>
    </r>
    <r>
      <rPr>
        <sz val="9"/>
        <color theme="6" tint="-0.249977111117893"/>
        <rFont val="Calibri"/>
        <family val="2"/>
      </rPr>
      <t>0030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</si>
  <si>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0033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</si>
  <si>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0034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</si>
  <si>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0035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</si>
  <si>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0036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</si>
  <si>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0037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</si>
  <si>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0038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</si>
  <si>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0039</t>
    </r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</si>
  <si>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0040</t>
    </r>
  </si>
  <si>
    <r>
      <rPr>
        <sz val="9"/>
        <color theme="1"/>
        <rFont val="Calibri"/>
        <family val="2"/>
      </rPr>
      <t>F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0013</t>
    </r>
  </si>
  <si>
    <t>Aria S.p.A</t>
  </si>
  <si>
    <t>servizio</t>
  </si>
  <si>
    <t>Servizio di tesoreria</t>
  </si>
  <si>
    <t>Protesi ginocchio</t>
  </si>
  <si>
    <r>
      <rPr>
        <sz val="9"/>
        <color theme="1"/>
        <rFont val="Calibri"/>
        <family val="2"/>
      </rPr>
      <t>F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0006</t>
    </r>
  </si>
  <si>
    <t>Aghi e siringhe</t>
  </si>
  <si>
    <r>
      <rPr>
        <sz val="9"/>
        <color theme="1"/>
        <rFont val="Calibri"/>
        <family val="2"/>
      </rPr>
      <t>F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0014</t>
    </r>
  </si>
  <si>
    <t>Istituto Nazionale Tumori</t>
  </si>
  <si>
    <r>
      <t>C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0002</t>
    </r>
  </si>
  <si>
    <t>concessione</t>
  </si>
  <si>
    <t>Concessione distributori automatici</t>
  </si>
  <si>
    <r>
      <rPr>
        <sz val="9"/>
        <color theme="1"/>
        <rFont val="Calibri"/>
        <family val="2"/>
      </rPr>
      <t>S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0017</t>
    </r>
  </si>
  <si>
    <t>Bonifica impianti HVAC</t>
  </si>
  <si>
    <t>0000241149</t>
  </si>
  <si>
    <t>Sistema diagnostico multifunzionale automatico per l'esecuzione di esami di immunoistochimica</t>
  </si>
  <si>
    <r>
      <t>F</t>
    </r>
    <r>
      <rPr>
        <sz val="9"/>
        <color theme="9"/>
        <rFont val="Calibri"/>
        <family val="2"/>
      </rPr>
      <t>09320530968</t>
    </r>
    <r>
      <rPr>
        <sz val="9"/>
        <color theme="1"/>
        <rFont val="Calibri"/>
        <family val="2"/>
      </rPr>
      <t>2022</t>
    </r>
    <r>
      <rPr>
        <sz val="9"/>
        <color theme="6" tint="-0.249977111117893"/>
        <rFont val="Calibri"/>
        <family val="2"/>
      </rPr>
      <t>0020</t>
    </r>
  </si>
  <si>
    <t>Abbonamento riviste</t>
  </si>
  <si>
    <r>
      <rPr>
        <sz val="9"/>
        <color theme="1"/>
        <rFont val="Calibri"/>
        <family val="2"/>
      </rPr>
      <t>F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0016</t>
    </r>
  </si>
  <si>
    <t xml:space="preserve">3310000-0 </t>
  </si>
  <si>
    <t>Noleggio materassi a cessione d'aria</t>
  </si>
  <si>
    <r>
      <rPr>
        <sz val="9"/>
        <color theme="1"/>
        <rFont val="Calibri"/>
        <family val="2"/>
      </rPr>
      <t>F</t>
    </r>
    <r>
      <rPr>
        <sz val="9"/>
        <color theme="9"/>
        <rFont val="Calibri"/>
        <family val="2"/>
      </rPr>
      <t>09320530968</t>
    </r>
    <r>
      <rPr>
        <sz val="9"/>
        <rFont val="Calibri"/>
        <family val="2"/>
      </rPr>
      <t>2022</t>
    </r>
    <r>
      <rPr>
        <sz val="9"/>
        <color theme="6"/>
        <rFont val="Calibri"/>
        <family val="2"/>
      </rPr>
      <t>0012</t>
    </r>
  </si>
  <si>
    <t>Somministrazione lavoro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</si>
</sst>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theme="1"/>
      <name val="Calibri"/>
      <family val="2"/>
    </font>
    <font>
      <sz val="9"/>
      <color theme="9"/>
      <name val="Calibri"/>
      <family val="2"/>
    </font>
    <font>
      <sz val="9"/>
      <color theme="6" tint="-0.249977111117893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8"/>
      <color theme="1"/>
      <name val="Bookman Old Style"/>
      <family val="2"/>
    </font>
    <font>
      <sz val="8"/>
      <name val="Bookman Old Style"/>
      <family val="1"/>
    </font>
    <font>
      <sz val="11"/>
      <color theme="1"/>
      <name val="Calibri"/>
      <family val="2"/>
      <scheme val="minor"/>
    </font>
    <font>
      <sz val="9"/>
      <color theme="0" tint="-0.499984740745262"/>
      <name val="Calibri"/>
      <family val="2"/>
    </font>
    <font>
      <sz val="9"/>
      <color theme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38"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 wrapText="1"/>
      <protection locked="0"/>
    </xf>
    <xf numFmtId="49" fontId="10" fillId="0" borderId="0" xfId="1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 wrapText="1"/>
      <protection locked="0"/>
    </xf>
    <xf numFmtId="1" fontId="7" fillId="0" borderId="0" xfId="0" applyNumberFormat="1" applyFont="1" applyFill="1" applyBorder="1" applyAlignment="1" applyProtection="1">
      <alignment vertical="center" wrapText="1"/>
      <protection locked="0"/>
    </xf>
    <xf numFmtId="164" fontId="7" fillId="0" borderId="0" xfId="0" applyNumberFormat="1" applyFont="1" applyFill="1" applyBorder="1" applyAlignment="1" applyProtection="1">
      <alignment vertical="center" wrapText="1"/>
      <protection locked="0"/>
    </xf>
    <xf numFmtId="3" fontId="7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vertical="center"/>
    </xf>
    <xf numFmtId="0" fontId="0" fillId="0" borderId="0" xfId="0"/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</cellXfs>
  <cellStyles count="3">
    <cellStyle name="Normale" xfId="0" builtinId="0"/>
    <cellStyle name="Normale 2" xfId="2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pi/PROVVEDITORATO%20NEW/SEGRETERIA/MODULO_BUDGET/2022/2_SEMESTRE/MP_richiesta_fabbisogni_20220927_V3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ldarella-975653\Documents\2008_0213_CPV_NUTS_E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pi/PROVVEDITORATO%20NEW/SEGRETERIA/MODULO_BUDGET/2022/1_SEMESTRE/ISTRUTTORIA/87520740_Tesore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bisogni"/>
      <sheetName val="Oggetti del Fabbisogno"/>
    </sheetNames>
    <sheetDataSet>
      <sheetData sheetId="0"/>
      <sheetData sheetId="1">
        <row r="1">
          <cell r="A1" t="str">
            <v>Oggetto del Fabbisogno</v>
          </cell>
        </row>
        <row r="2">
          <cell r="A2" t="str">
            <v>Abbonamenti e riviste</v>
          </cell>
        </row>
        <row r="3">
          <cell r="A3" t="str">
            <v>Acceleratori lineari</v>
          </cell>
        </row>
        <row r="4">
          <cell r="A4" t="str">
            <v>Accessori vari</v>
          </cell>
        </row>
        <row r="5">
          <cell r="A5" t="str">
            <v>Agenzia Viaggi</v>
          </cell>
        </row>
        <row r="6">
          <cell r="A6" t="str">
            <v>Aghi</v>
          </cell>
        </row>
        <row r="7">
          <cell r="A7" t="str">
            <v>Alcoli</v>
          </cell>
        </row>
        <row r="8">
          <cell r="A8" t="str">
            <v>Alimenti veterinari</v>
          </cell>
        </row>
        <row r="9">
          <cell r="A9" t="str">
            <v>All risk property</v>
          </cell>
        </row>
        <row r="10">
          <cell r="A10" t="str">
            <v>All risks fine art - opera d'arte</v>
          </cell>
        </row>
        <row r="11">
          <cell r="A11" t="str">
            <v>Altri fonti di calore</v>
          </cell>
        </row>
        <row r="12">
          <cell r="A12" t="str">
            <v>Angiografi</v>
          </cell>
        </row>
        <row r="13">
          <cell r="A13" t="str">
            <v>Apparecchiature per conservazione sottovuoto di campioni chirurgici e relativi consumabili</v>
          </cell>
        </row>
        <row r="14">
          <cell r="A14" t="str">
            <v>Apparecchiature varie non ricomprese in altre voci</v>
          </cell>
        </row>
        <row r="15">
          <cell r="A15" t="str">
            <v>Arredi non sanitari (uffici)</v>
          </cell>
        </row>
        <row r="16">
          <cell r="A16" t="str">
            <v>Arredi per reparti e ambulatori</v>
          </cell>
        </row>
        <row r="17">
          <cell r="A17" t="str">
            <v>Arredi vari per allestimento sale operatorie</v>
          </cell>
        </row>
        <row r="18">
          <cell r="A18" t="str">
            <v>Assistenza</v>
          </cell>
        </row>
        <row r="19">
          <cell r="A19" t="str">
            <v>Ausili per incontinenza - assistiti</v>
          </cell>
        </row>
        <row r="20">
          <cell r="A20" t="str">
            <v>Ausili per incontinenza - ricoverati</v>
          </cell>
        </row>
        <row r="21">
          <cell r="A21" t="str">
            <v>Braccialetti per identificazione paziente</v>
          </cell>
        </row>
        <row r="22">
          <cell r="A22" t="str">
            <v>Cancelleria</v>
          </cell>
        </row>
        <row r="23">
          <cell r="A23" t="str">
            <v>Carburante</v>
          </cell>
        </row>
        <row r="24">
          <cell r="A24" t="str">
            <v>Carta</v>
          </cell>
        </row>
        <row r="25">
          <cell r="A25" t="str">
            <v>Carte termochimiche</v>
          </cell>
        </row>
        <row r="26">
          <cell r="A26" t="str">
            <v>Cateteri</v>
          </cell>
        </row>
        <row r="27">
          <cell r="A27" t="str">
            <v>Clips per emostasi</v>
          </cell>
        </row>
        <row r="28">
          <cell r="A28" t="str">
            <v>Cloroderivati</v>
          </cell>
        </row>
        <row r="29">
          <cell r="A29" t="str">
            <v>Colonne endoscopiche</v>
          </cell>
        </row>
        <row r="30">
          <cell r="A30" t="str">
            <v>Combustibile</v>
          </cell>
        </row>
        <row r="31">
          <cell r="A31" t="str">
            <v>Comunicazione</v>
          </cell>
        </row>
        <row r="32">
          <cell r="A32" t="str">
            <v>Concessioni</v>
          </cell>
        </row>
        <row r="33">
          <cell r="A33" t="str">
            <v>Congelatori</v>
          </cell>
        </row>
        <row r="34">
          <cell r="A34" t="str">
            <v>Contenitori</v>
          </cell>
        </row>
        <row r="35">
          <cell r="A35" t="str">
            <v>Cuscini antidecubito</v>
          </cell>
        </row>
        <row r="36">
          <cell r="A36" t="str">
            <v>Cyber risks</v>
          </cell>
        </row>
        <row r="37">
          <cell r="A37" t="str">
            <v>DM per interventi su colonna vertebrale</v>
          </cell>
        </row>
        <row r="38">
          <cell r="A38" t="str">
            <v>Defibrillatori Esterni e relativo materiale di consumo</v>
          </cell>
        </row>
        <row r="39">
          <cell r="A39" t="str">
            <v>Deflussori</v>
          </cell>
        </row>
        <row r="40">
          <cell r="A40" t="str">
            <v>Deflussori per pompe</v>
          </cell>
        </row>
        <row r="41">
          <cell r="A41" t="str">
            <v>Diabetologia territoriale - rilevazione</v>
          </cell>
        </row>
        <row r="42">
          <cell r="A42" t="str">
            <v>Diabetologia territoriale - somministrazione farmaco (microinfusori)</v>
          </cell>
        </row>
        <row r="43">
          <cell r="A43" t="str">
            <v>Dialisi peritoneale</v>
          </cell>
        </row>
        <row r="44">
          <cell r="A44" t="str">
            <v>Director &amp; officier (d&amp;o)</v>
          </cell>
        </row>
        <row r="45">
          <cell r="A45" t="str">
            <v>Disinfettanti e antisettici - altri</v>
          </cell>
        </row>
        <row r="46">
          <cell r="A46" t="str">
            <v>Dispositivi di aspirazione</v>
          </cell>
        </row>
        <row r="47">
          <cell r="A47" t="str">
            <v>Dispositivi di protezione individuale</v>
          </cell>
        </row>
        <row r="48">
          <cell r="A48" t="str">
            <v>Dispositivi e servizi specifici per emergenza COVID-19</v>
          </cell>
        </row>
        <row r="49">
          <cell r="A49" t="str">
            <v>Dispositivi medici e protesi varie non ricompresi in altre voci</v>
          </cell>
        </row>
        <row r="50">
          <cell r="A50" t="str">
            <v>Dispositivi per Litotrissia</v>
          </cell>
        </row>
        <row r="51">
          <cell r="A51" t="str">
            <v>Dispositivi per aferesi</v>
          </cell>
        </row>
        <row r="52">
          <cell r="A52" t="str">
            <v>Dispositivi per anestesia</v>
          </cell>
        </row>
        <row r="53">
          <cell r="A53" t="str">
            <v>Dispositivi per apparato gastrointestinale - altri</v>
          </cell>
        </row>
        <row r="54">
          <cell r="A54" t="str">
            <v>Dispositivi per apparato respiratorio</v>
          </cell>
        </row>
        <row r="55">
          <cell r="A55" t="str">
            <v>Dispositivi per autotrasfusione</v>
          </cell>
        </row>
        <row r="56">
          <cell r="A56" t="str">
            <v>Dispositivi per elettrochirurgia</v>
          </cell>
        </row>
        <row r="57">
          <cell r="A57" t="str">
            <v>Dispositivi per emotrasfusione ed ematologia - altri</v>
          </cell>
        </row>
        <row r="58">
          <cell r="A58" t="str">
            <v>Dispositivi per endoscopia digestiva</v>
          </cell>
        </row>
        <row r="59">
          <cell r="A59" t="str">
            <v>Dispositivi per funzionalita' cardiaca (Pace maker)</v>
          </cell>
        </row>
        <row r="60">
          <cell r="A60" t="str">
            <v>Dispositivi per funzionalita' cardiaca (defibrillatori)</v>
          </cell>
        </row>
        <row r="61">
          <cell r="A61" t="str">
            <v>Dispositivi per il monitoraggio della pressione</v>
          </cell>
        </row>
        <row r="62">
          <cell r="A62" t="str">
            <v>Dispositivi per la manipolazione cellulare o biologica</v>
          </cell>
        </row>
        <row r="63">
          <cell r="A63" t="str">
            <v>Dispositivi per radiologia e relativo materiale di consumo</v>
          </cell>
        </row>
        <row r="64">
          <cell r="A64" t="str">
            <v>Dispositivi per radioterapia</v>
          </cell>
        </row>
        <row r="65">
          <cell r="A65" t="str">
            <v>Dispositivi per spirometria</v>
          </cell>
        </row>
        <row r="66">
          <cell r="A66" t="str">
            <v>Dispositivi per stomia</v>
          </cell>
        </row>
        <row r="67">
          <cell r="A67" t="str">
            <v>Dispositivi per videolaparoscopia</v>
          </cell>
        </row>
        <row r="68">
          <cell r="A68" t="str">
            <v>Dispositvi da sutura - vari</v>
          </cell>
        </row>
        <row r="69">
          <cell r="A69" t="str">
            <v>Dispostivi Elastomerici</v>
          </cell>
        </row>
        <row r="70">
          <cell r="A70" t="str">
            <v>Dispostivi Emostatici</v>
          </cell>
        </row>
        <row r="71">
          <cell r="A71" t="str">
            <v>Dispostivi Viscoelastici</v>
          </cell>
        </row>
        <row r="72">
          <cell r="A72" t="str">
            <v>Drenaggi chirurgici</v>
          </cell>
        </row>
        <row r="73">
          <cell r="A73" t="str">
            <v>ECG</v>
          </cell>
        </row>
        <row r="74">
          <cell r="A74" t="str">
            <v>EEG</v>
          </cell>
        </row>
        <row r="75">
          <cell r="A75" t="str">
            <v>ELETTRONICA</v>
          </cell>
        </row>
        <row r="76">
          <cell r="A76" t="str">
            <v>EMG</v>
          </cell>
        </row>
        <row r="77">
          <cell r="A77" t="str">
            <v>Ecotomografi</v>
          </cell>
        </row>
        <row r="78">
          <cell r="A78" t="str">
            <v>Emoderivati</v>
          </cell>
        </row>
        <row r="79">
          <cell r="A79" t="str">
            <v>Emodialisi</v>
          </cell>
        </row>
        <row r="80">
          <cell r="A80" t="str">
            <v>Emoteche</v>
          </cell>
        </row>
        <row r="81">
          <cell r="A81" t="str">
            <v>Energia elettrica SSR</v>
          </cell>
        </row>
        <row r="82">
          <cell r="A82" t="str">
            <v>Energia elettrica no SSR</v>
          </cell>
        </row>
        <row r="83">
          <cell r="A83" t="str">
            <v>Escomi</v>
          </cell>
        </row>
        <row r="84">
          <cell r="A84" t="str">
            <v>FURTO</v>
          </cell>
        </row>
        <row r="85">
          <cell r="A85" t="str">
            <v>Facility Management</v>
          </cell>
        </row>
        <row r="86">
          <cell r="A86" t="str">
            <v>Farmaci DPC</v>
          </cell>
        </row>
        <row r="87">
          <cell r="A87" t="str">
            <v>Farmaci Veterinari</v>
          </cell>
        </row>
        <row r="88">
          <cell r="A88" t="str">
            <v>Farmaci galenici</v>
          </cell>
        </row>
        <row r="89">
          <cell r="A89" t="str">
            <v>Farmaci ospedalieri</v>
          </cell>
        </row>
        <row r="90">
          <cell r="A90" t="str">
            <v>Fenoli per disinfezione di dispositivi medici</v>
          </cell>
        </row>
        <row r="91">
          <cell r="A91" t="str">
            <v>Filtri da sangue</v>
          </cell>
        </row>
        <row r="92">
          <cell r="A92" t="str">
            <v>Fornitura derrate alimentari</v>
          </cell>
        </row>
        <row r="93">
          <cell r="A93" t="str">
            <v>Fornitura di Gas medicinali</v>
          </cell>
        </row>
        <row r="94">
          <cell r="A94" t="str">
            <v>Fornitura di Toner, cartucce, drum, nastri per stampanti</v>
          </cell>
        </row>
        <row r="95">
          <cell r="A95" t="str">
            <v>Fornitura di materiale vario e vestiario in tnt non sterile</v>
          </cell>
        </row>
        <row r="96">
          <cell r="A96" t="str">
            <v>Fornitura di materiale vario e vestiario in tnt sterile</v>
          </cell>
        </row>
        <row r="97">
          <cell r="A97" t="str">
            <v>Fornitura di prodotti per l'igiene</v>
          </cell>
        </row>
        <row r="98">
          <cell r="A98" t="str">
            <v>Fornitura in full service di lavaendoscopi e relativo materiale di consumo</v>
          </cell>
        </row>
        <row r="99">
          <cell r="A99" t="str">
            <v>Frigoriferi</v>
          </cell>
        </row>
        <row r="100">
          <cell r="A100" t="str">
            <v>GLOBALE FABBRICATI</v>
          </cell>
        </row>
        <row r="101">
          <cell r="A101" t="str">
            <v>Gamma camera</v>
          </cell>
        </row>
        <row r="102">
          <cell r="A102" t="str">
            <v>Gas naturale</v>
          </cell>
        </row>
        <row r="103">
          <cell r="A103" t="str">
            <v>Guanti chirurgici</v>
          </cell>
        </row>
        <row r="104">
          <cell r="A104" t="str">
            <v>Guanti non chirurgici</v>
          </cell>
        </row>
        <row r="105">
          <cell r="A105" t="str">
            <v>Guardiania</v>
          </cell>
        </row>
        <row r="106">
          <cell r="A106" t="str">
            <v>Holter</v>
          </cell>
        </row>
        <row r="107">
          <cell r="A107" t="str">
            <v>ICT - Acquisizione Hardware</v>
          </cell>
        </row>
        <row r="108">
          <cell r="A108" t="str">
            <v>ICT - Acquisizione Software</v>
          </cell>
        </row>
        <row r="109">
          <cell r="A109" t="str">
            <v>ICT - Assistenza e manutenzione</v>
          </cell>
        </row>
        <row r="110">
          <cell r="A110" t="str">
            <v>ICT - CUP</v>
          </cell>
        </row>
        <row r="111">
          <cell r="A111" t="str">
            <v>ICT - Cartella Clinica Elettronica (CCE)</v>
          </cell>
        </row>
        <row r="112">
          <cell r="A112" t="str">
            <v>ICT - Cloud</v>
          </cell>
        </row>
        <row r="113">
          <cell r="A113" t="str">
            <v>ICT - Contabilità</v>
          </cell>
        </row>
        <row r="114">
          <cell r="A114" t="str">
            <v>ICT - Data Center</v>
          </cell>
        </row>
        <row r="115">
          <cell r="A115" t="str">
            <v>ICT - Fleet Management SW e manutenzione</v>
          </cell>
        </row>
        <row r="116">
          <cell r="A116" t="str">
            <v>ICT - Gestione Diagnostica Multimediale PACS</v>
          </cell>
        </row>
        <row r="117">
          <cell r="A117" t="str">
            <v>ICT - Gestione documentale e conservazione a norma</v>
          </cell>
        </row>
        <row r="118">
          <cell r="A118" t="str">
            <v>ICT - Licenze Microsoft</v>
          </cell>
        </row>
        <row r="119">
          <cell r="A119" t="str">
            <v>ICT - Licenze Oracle</v>
          </cell>
        </row>
        <row r="120">
          <cell r="A120" t="str">
            <v>ICT - Manutenzione Hardware</v>
          </cell>
        </row>
        <row r="121">
          <cell r="A121" t="str">
            <v>ICT - Manutenzione Software</v>
          </cell>
        </row>
        <row r="122">
          <cell r="A122" t="str">
            <v>ICT - Noleggio e gestione PdL</v>
          </cell>
        </row>
        <row r="123">
          <cell r="A123" t="str">
            <v>ICT - PC</v>
          </cell>
        </row>
        <row r="124">
          <cell r="A124" t="str">
            <v>ICT - SAP</v>
          </cell>
        </row>
        <row r="125">
          <cell r="A125" t="str">
            <v>ICT - SPC</v>
          </cell>
        </row>
        <row r="126">
          <cell r="A126" t="str">
            <v>ICT - Servizi di Posta elettronica</v>
          </cell>
        </row>
        <row r="127">
          <cell r="A127" t="str">
            <v>ICT - Servizi di realizzazione e gestione Reti locali</v>
          </cell>
        </row>
        <row r="128">
          <cell r="A128" t="str">
            <v>ICT - Servizi professionali</v>
          </cell>
        </row>
        <row r="129">
          <cell r="A129" t="str">
            <v>ICT - Siti web e intranet aziendali</v>
          </cell>
        </row>
        <row r="130">
          <cell r="A130" t="str">
            <v>ICT - Software HR</v>
          </cell>
        </row>
        <row r="131">
          <cell r="A131" t="str">
            <v>ICT - Software per Laboratorio</v>
          </cell>
        </row>
        <row r="132">
          <cell r="A132" t="str">
            <v>ICT - Stampanti</v>
          </cell>
        </row>
        <row r="133">
          <cell r="A133" t="str">
            <v>ICT - Videosorveglianza, controllo accessi e antintrusione</v>
          </cell>
        </row>
        <row r="134">
          <cell r="A134" t="str">
            <v>IVD materiale di consumo per laboratorio analisi</v>
          </cell>
        </row>
        <row r="135">
          <cell r="A135" t="str">
            <v>Impianti auricolari attivi</v>
          </cell>
        </row>
        <row r="136">
          <cell r="A136" t="str">
            <v>Inclusive service per emogasanalisi</v>
          </cell>
        </row>
        <row r="137">
          <cell r="A137" t="str">
            <v>Inclusive service per sierologia e/o virologia</v>
          </cell>
        </row>
        <row r="138">
          <cell r="A138" t="str">
            <v>Incubatrici neonatali</v>
          </cell>
        </row>
        <row r="139">
          <cell r="A139" t="str">
            <v>Infortuni / infortuni categorie diverse</v>
          </cell>
        </row>
        <row r="140">
          <cell r="A140" t="str">
            <v>Kasko</v>
          </cell>
        </row>
        <row r="141">
          <cell r="A141" t="str">
            <v>Lampade scialitiche</v>
          </cell>
        </row>
        <row r="142">
          <cell r="A142" t="str">
            <v>Laser chirurgici</v>
          </cell>
        </row>
        <row r="143">
          <cell r="A143" t="str">
            <v>Latti</v>
          </cell>
        </row>
        <row r="144">
          <cell r="A144" t="str">
            <v>Lavori</v>
          </cell>
        </row>
        <row r="145">
          <cell r="A145" t="str">
            <v>Letto terapia</v>
          </cell>
        </row>
        <row r="146">
          <cell r="A146" t="str">
            <v>Mammografi</v>
          </cell>
        </row>
        <row r="147">
          <cell r="A147" t="str">
            <v>Mantenzione impianti</v>
          </cell>
        </row>
        <row r="148">
          <cell r="A148" t="str">
            <v>Manutenzione attrezzature economali</v>
          </cell>
        </row>
        <row r="149">
          <cell r="A149" t="str">
            <v>Manutenzione automezzi</v>
          </cell>
        </row>
        <row r="150">
          <cell r="A150" t="str">
            <v>Manutenzione edile</v>
          </cell>
        </row>
        <row r="151">
          <cell r="A151" t="str">
            <v>Manutenzione gruppi continuità</v>
          </cell>
        </row>
        <row r="152">
          <cell r="A152" t="str">
            <v>Manutenzione immobili</v>
          </cell>
        </row>
        <row r="153">
          <cell r="A153" t="str">
            <v>Manutenzione impianti</v>
          </cell>
        </row>
        <row r="154">
          <cell r="A154" t="str">
            <v>Manutenzione impianti acqua</v>
          </cell>
        </row>
        <row r="155">
          <cell r="A155" t="str">
            <v>Manutenzione impianti antincendio</v>
          </cell>
        </row>
        <row r="156">
          <cell r="A156" t="str">
            <v>Manutenzione impianti elettrici</v>
          </cell>
        </row>
        <row r="157">
          <cell r="A157" t="str">
            <v>Manutenzione impianti elevatori</v>
          </cell>
        </row>
        <row r="158">
          <cell r="A158" t="str">
            <v>Manutenzione impianti per rischio legionella</v>
          </cell>
        </row>
        <row r="159">
          <cell r="A159" t="str">
            <v>Manutenzione strade</v>
          </cell>
        </row>
        <row r="160">
          <cell r="A160" t="str">
            <v>Manutenzione strumentario chirurgico</v>
          </cell>
        </row>
        <row r="161">
          <cell r="A161" t="str">
            <v>Manutenzione verde</v>
          </cell>
        </row>
        <row r="162">
          <cell r="A162" t="str">
            <v>Manutenzioni varie non ricomprese in altre voci</v>
          </cell>
        </row>
        <row r="163">
          <cell r="A163" t="str">
            <v>Materassi antidecubito</v>
          </cell>
        </row>
        <row r="164">
          <cell r="A164" t="str">
            <v>Materiale di consumo per apparecchiature e materiale di consumo vario non ricompreso in altre voci</v>
          </cell>
        </row>
        <row r="165">
          <cell r="A165" t="str">
            <v>Materiale economale vario</v>
          </cell>
        </row>
        <row r="166">
          <cell r="A166" t="str">
            <v>Materiale per manutenzioni e riparazioni (materiale elettrico, edile, idraulico, idrotermosanitario, ferramenta)</v>
          </cell>
        </row>
        <row r="167">
          <cell r="A167" t="str">
            <v>Materiali per il confezionamento in sterilizzazione</v>
          </cell>
        </row>
        <row r="168">
          <cell r="A168" t="str">
            <v>Medicazioni generali</v>
          </cell>
        </row>
        <row r="169">
          <cell r="A169" t="str">
            <v>Medicazioni specialistiche</v>
          </cell>
        </row>
        <row r="170">
          <cell r="A170" t="str">
            <v>Metadone e sistema di somministrazione</v>
          </cell>
        </row>
        <row r="171">
          <cell r="A171" t="str">
            <v>Mezzi di contrasto</v>
          </cell>
        </row>
        <row r="172">
          <cell r="A172" t="str">
            <v>Mezzi di osteosintesi</v>
          </cell>
        </row>
        <row r="173">
          <cell r="A173" t="str">
            <v>Microscopi operatori</v>
          </cell>
        </row>
        <row r="174">
          <cell r="A174" t="str">
            <v>Monitor per parametri vitali</v>
          </cell>
        </row>
        <row r="175">
          <cell r="A175" t="str">
            <v>Monografie e Pubblicazioni</v>
          </cell>
        </row>
        <row r="176">
          <cell r="A176" t="str">
            <v>Mostre - esposizioni</v>
          </cell>
        </row>
        <row r="177">
          <cell r="A177" t="str">
            <v>Neurostimolatori</v>
          </cell>
        </row>
        <row r="178">
          <cell r="A178" t="str">
            <v>Noleggio Moduli abitativi</v>
          </cell>
        </row>
        <row r="179">
          <cell r="A179" t="str">
            <v>Nutrizione Artificiale Enterale</v>
          </cell>
        </row>
        <row r="180">
          <cell r="A180" t="str">
            <v>Nutrizione Artificiale Parenterale</v>
          </cell>
        </row>
        <row r="181">
          <cell r="A181" t="str">
            <v>Odontoiatria beni</v>
          </cell>
        </row>
        <row r="182">
          <cell r="A182" t="str">
            <v>Odontoiatria servizi</v>
          </cell>
        </row>
        <row r="183">
          <cell r="A183" t="str">
            <v>Organizzazione eventi</v>
          </cell>
        </row>
        <row r="184">
          <cell r="A184" t="str">
            <v>Ossido nitrico e sistemi di somministrazione</v>
          </cell>
        </row>
        <row r="185">
          <cell r="A185" t="str">
            <v>Ossigenoproduttori</v>
          </cell>
        </row>
        <row r="186">
          <cell r="A186" t="str">
            <v>PET CT</v>
          </cell>
        </row>
        <row r="187">
          <cell r="A187" t="str">
            <v>Pellicole radiografiche</v>
          </cell>
        </row>
        <row r="188">
          <cell r="A188" t="str">
            <v>Personale fisso</v>
          </cell>
        </row>
        <row r="189">
          <cell r="A189" t="str">
            <v>Personale per servizio di front office</v>
          </cell>
        </row>
        <row r="190">
          <cell r="A190" t="str">
            <v>Personale temporaneo</v>
          </cell>
        </row>
        <row r="191">
          <cell r="A191" t="str">
            <v>Poligrafi</v>
          </cell>
        </row>
        <row r="192">
          <cell r="A192" t="str">
            <v>Poltrone per terapia generica</v>
          </cell>
        </row>
        <row r="193">
          <cell r="A193" t="str">
            <v>Pompe</v>
          </cell>
        </row>
        <row r="194">
          <cell r="A194" t="str">
            <v>Pompe impiantabili</v>
          </cell>
        </row>
        <row r="195">
          <cell r="A195" t="str">
            <v>Prodotti dietetici</v>
          </cell>
        </row>
        <row r="196">
          <cell r="A196" t="str">
            <v>Prodotti per sterilizzazione - vari</v>
          </cell>
        </row>
        <row r="197">
          <cell r="A197" t="str">
            <v>Protesi anca</v>
          </cell>
        </row>
        <row r="198">
          <cell r="A198" t="str">
            <v>Protesi e dispositivi per ORL</v>
          </cell>
        </row>
        <row r="199">
          <cell r="A199" t="str">
            <v>Protesi e dispositivi per apparato cardiocircolatorio</v>
          </cell>
        </row>
        <row r="200">
          <cell r="A200" t="str">
            <v>Protesi e dispositivi per apparato urogenitale</v>
          </cell>
        </row>
        <row r="201">
          <cell r="A201" t="str">
            <v>Protesi e dispositivi per oculistica</v>
          </cell>
        </row>
        <row r="202">
          <cell r="A202" t="str">
            <v>Protesi ginocchio</v>
          </cell>
        </row>
        <row r="203">
          <cell r="A203" t="str">
            <v>Protesi mammarie</v>
          </cell>
        </row>
        <row r="204">
          <cell r="A204" t="str">
            <v>Protesi ortopediche - altre</v>
          </cell>
        </row>
        <row r="205">
          <cell r="A205" t="str">
            <v>Protesi per apparato gastrointestinale</v>
          </cell>
        </row>
        <row r="206">
          <cell r="A206" t="str">
            <v>Protesi per apparato respiratorio</v>
          </cell>
        </row>
        <row r="207">
          <cell r="A207" t="str">
            <v>Protesi spalla</v>
          </cell>
        </row>
        <row r="208">
          <cell r="A208" t="str">
            <v>Provette</v>
          </cell>
        </row>
        <row r="209">
          <cell r="A209" t="str">
            <v>Pulizie Immobili non sanitari</v>
          </cell>
        </row>
        <row r="210">
          <cell r="A210" t="str">
            <v>Pulizie SSR</v>
          </cell>
        </row>
        <row r="211">
          <cell r="A211" t="str">
            <v>Pulsossimetri e relativi materiali di consumo</v>
          </cell>
        </row>
        <row r="212">
          <cell r="A212" t="str">
            <v>RC - Inquinamento</v>
          </cell>
        </row>
        <row r="213">
          <cell r="A213" t="str">
            <v>RC - Professionale</v>
          </cell>
        </row>
        <row r="214">
          <cell r="A214" t="str">
            <v>RC DIVERSI</v>
          </cell>
        </row>
        <row r="215">
          <cell r="A215" t="str">
            <v>RC PATRIMONIALE</v>
          </cell>
        </row>
        <row r="216">
          <cell r="A216" t="str">
            <v>RC auto - ard - libro matricola auto</v>
          </cell>
        </row>
        <row r="217">
          <cell r="A217" t="str">
            <v>RCT/O</v>
          </cell>
        </row>
        <row r="218">
          <cell r="A218" t="str">
            <v>RM</v>
          </cell>
        </row>
        <row r="219">
          <cell r="A219" t="str">
            <v>Radiofarmaci</v>
          </cell>
        </row>
        <row r="220">
          <cell r="A220" t="str">
            <v>Regolatori di flusso</v>
          </cell>
        </row>
        <row r="221">
          <cell r="A221" t="str">
            <v>Reti chirurgiche</v>
          </cell>
        </row>
        <row r="222">
          <cell r="A222" t="str">
            <v>Rifiuti Radioattivi</v>
          </cell>
        </row>
        <row r="223">
          <cell r="A223" t="str">
            <v>Rifiuti SSR</v>
          </cell>
        </row>
        <row r="224">
          <cell r="A224" t="str">
            <v>Rifiuti no SSR</v>
          </cell>
        </row>
        <row r="225">
          <cell r="A225" t="str">
            <v>Rimborso spese mediche</v>
          </cell>
        </row>
        <row r="226">
          <cell r="A226" t="str">
            <v>Sacche per sangue</v>
          </cell>
        </row>
        <row r="227">
          <cell r="A227" t="str">
            <v>Service di emodinamica</v>
          </cell>
        </row>
        <row r="228">
          <cell r="A228" t="str">
            <v>Service di radiologia interventistica e/o neuroradiologia interventistica e/o elettrofisiologia</v>
          </cell>
        </row>
        <row r="229">
          <cell r="A229" t="str">
            <v>Service per nutrizione enterale</v>
          </cell>
        </row>
        <row r="230">
          <cell r="A230" t="str">
            <v>Service per nutrizione parenterale</v>
          </cell>
        </row>
        <row r="231">
          <cell r="A231" t="str">
            <v>Servizi Postali</v>
          </cell>
        </row>
        <row r="232">
          <cell r="A232" t="str">
            <v>Servizi a supporto delle attività di Audit e Privacy</v>
          </cell>
        </row>
        <row r="233">
          <cell r="A233" t="str">
            <v>Servizi assistenziali e alberghieri</v>
          </cell>
        </row>
        <row r="234">
          <cell r="A234" t="str">
            <v>Servizi commerciali vari non ricompresi</v>
          </cell>
        </row>
        <row r="235">
          <cell r="A235" t="str">
            <v>Servizi di assistenza medica pediatrica</v>
          </cell>
        </row>
        <row r="236">
          <cell r="A236" t="str">
            <v>Servizi di assistenza sociale</v>
          </cell>
        </row>
        <row r="237">
          <cell r="A237" t="str">
            <v>Servizi di canile</v>
          </cell>
        </row>
        <row r="238">
          <cell r="A238" t="str">
            <v>Servizi di consuelenza giuridico e legale</v>
          </cell>
        </row>
        <row r="239">
          <cell r="A239" t="str">
            <v>Servizi di consulenza fiscale e tributaria</v>
          </cell>
        </row>
        <row r="240">
          <cell r="A240" t="str">
            <v>Servizi di consulenza notarile</v>
          </cell>
        </row>
        <row r="241">
          <cell r="A241" t="str">
            <v>Servizi di consulenza tecnica e/o specialistica</v>
          </cell>
        </row>
        <row r="242">
          <cell r="A242" t="str">
            <v>Servizi di contabilità</v>
          </cell>
        </row>
        <row r="243">
          <cell r="A243" t="str">
            <v>Servizi di formazione</v>
          </cell>
        </row>
        <row r="244">
          <cell r="A244" t="str">
            <v>Servizi di gestione documentale</v>
          </cell>
        </row>
        <row r="245">
          <cell r="A245" t="str">
            <v>Servizi di ingegneria e progettazione</v>
          </cell>
        </row>
        <row r="246">
          <cell r="A246" t="str">
            <v>Servizi di logistica</v>
          </cell>
        </row>
        <row r="247">
          <cell r="A247" t="str">
            <v>Servizi di mediazione linguistica</v>
          </cell>
        </row>
        <row r="248">
          <cell r="A248" t="str">
            <v>Servizi di riscaldamento</v>
          </cell>
        </row>
        <row r="249">
          <cell r="A249" t="str">
            <v>Servizi di telefonia fissa</v>
          </cell>
        </row>
        <row r="250">
          <cell r="A250" t="str">
            <v>Servizi di telefonia mobile</v>
          </cell>
        </row>
        <row r="251">
          <cell r="A251" t="str">
            <v>Servizi di traduzione</v>
          </cell>
        </row>
        <row r="252">
          <cell r="A252" t="str">
            <v>Servizi funerari e di gestione camere mortuarie</v>
          </cell>
        </row>
        <row r="253">
          <cell r="A253" t="str">
            <v>Servizi integrati per la gestione delle apparecchiature elettromedicali</v>
          </cell>
        </row>
        <row r="254">
          <cell r="A254" t="str">
            <v>Servizi per la ventiloterapia</v>
          </cell>
        </row>
        <row r="255">
          <cell r="A255" t="str">
            <v>Servizi psichiatrici (no gestione centri)</v>
          </cell>
        </row>
        <row r="256">
          <cell r="A256" t="str">
            <v>Servizi relativi alla gestione integrata della salute e sicurezza sui luoghi di lavoro</v>
          </cell>
        </row>
        <row r="257">
          <cell r="A257" t="str">
            <v>Servizi sanitari vari non ricompresi in altre voci</v>
          </cell>
        </row>
        <row r="258">
          <cell r="A258" t="str">
            <v>Servizio antincendio basi elisoccorso</v>
          </cell>
        </row>
        <row r="259">
          <cell r="A259" t="str">
            <v>Servizio di brokeraggio</v>
          </cell>
        </row>
        <row r="260">
          <cell r="A260" t="str">
            <v>Servizio di catering</v>
          </cell>
        </row>
        <row r="261">
          <cell r="A261" t="str">
            <v>Servizio di certificazione della qualità aziendale</v>
          </cell>
        </row>
        <row r="262">
          <cell r="A262" t="str">
            <v>Servizio di consegna farmaci da grossisti</v>
          </cell>
        </row>
        <row r="263">
          <cell r="A263" t="str">
            <v>Servizio di disinfestazione, derattizzazione e disinfezione</v>
          </cell>
        </row>
        <row r="264">
          <cell r="A264" t="str">
            <v>Servizio di fornitura Acqua</v>
          </cell>
        </row>
        <row r="265">
          <cell r="A265" t="str">
            <v>Servizio di gestione Parcheggi</v>
          </cell>
        </row>
        <row r="266">
          <cell r="A266" t="str">
            <v>Servizio di gestione dei centri dialisi</v>
          </cell>
        </row>
        <row r="267">
          <cell r="A267" t="str">
            <v>Servizio di gestione spazi pubblicitari</v>
          </cell>
        </row>
        <row r="268">
          <cell r="A268" t="str">
            <v>Servizio di lavanderia</v>
          </cell>
        </row>
        <row r="269">
          <cell r="A269" t="str">
            <v>Servizio di lavanolo</v>
          </cell>
        </row>
        <row r="270">
          <cell r="A270" t="str">
            <v>Servizio di notifica atti giudiziari</v>
          </cell>
        </row>
        <row r="271">
          <cell r="A271" t="str">
            <v>Servizio di ossigenoterapia domiciliare</v>
          </cell>
        </row>
        <row r="272">
          <cell r="A272" t="str">
            <v>Servizio di posta elettronica certificata</v>
          </cell>
        </row>
        <row r="273">
          <cell r="A273" t="str">
            <v>Servizio di pubblicazione bandi di gara</v>
          </cell>
        </row>
        <row r="274">
          <cell r="A274" t="str">
            <v>Servizio di rassegna stampa</v>
          </cell>
        </row>
        <row r="275">
          <cell r="A275" t="str">
            <v>Servizio di revisione legale dei conti</v>
          </cell>
        </row>
        <row r="276">
          <cell r="A276" t="str">
            <v>Servizio di ristorazione</v>
          </cell>
        </row>
        <row r="277">
          <cell r="A277" t="str">
            <v>Servizio di spurgo</v>
          </cell>
        </row>
        <row r="278">
          <cell r="A278" t="str">
            <v>Servizio di stampa opuscoli, manifesti, depliant, ecc.</v>
          </cell>
        </row>
        <row r="279">
          <cell r="A279" t="str">
            <v>Servizio di sterilizzazione</v>
          </cell>
        </row>
        <row r="280">
          <cell r="A280" t="str">
            <v>Servizio di supporto ai Medici di Continuità Assistenziale, festiva, prefestiva e notturna</v>
          </cell>
        </row>
        <row r="281">
          <cell r="A281" t="str">
            <v>Servizio di tesoreria</v>
          </cell>
        </row>
        <row r="282">
          <cell r="A282" t="str">
            <v>Servizio di trasporto di materiali biologici vari</v>
          </cell>
        </row>
        <row r="283">
          <cell r="A283" t="str">
            <v>Servizio di trasporto organi/tessuti ala fissa</v>
          </cell>
        </row>
        <row r="284">
          <cell r="A284" t="str">
            <v>Servizio di trasporto pazienti dializzati</v>
          </cell>
        </row>
        <row r="285">
          <cell r="A285" t="str">
            <v>Servizio di trasporto sanitario emergente urgente</v>
          </cell>
        </row>
        <row r="286">
          <cell r="A286" t="str">
            <v>Servizio di trasporto sanitario semplice di pazienti</v>
          </cell>
        </row>
        <row r="287">
          <cell r="A287" t="str">
            <v>Servizio domiciliare per le cure palliative</v>
          </cell>
        </row>
        <row r="288">
          <cell r="A288" t="str">
            <v>Servizio in concessione di somministrazione di alimenti e bevande mediante distributori automatici</v>
          </cell>
        </row>
        <row r="289">
          <cell r="A289" t="str">
            <v>Servizio sorveglianza sanitaria</v>
          </cell>
        </row>
        <row r="290">
          <cell r="A290" t="str">
            <v>Servizio sostitutivo mensa tramite buoni pasto</v>
          </cell>
        </row>
        <row r="291">
          <cell r="A291" t="str">
            <v>Sgomberi</v>
          </cell>
        </row>
        <row r="292">
          <cell r="A292" t="str">
            <v>Siringhe</v>
          </cell>
        </row>
        <row r="293">
          <cell r="A293" t="str">
            <v>Sistema Radio Unico Regionale</v>
          </cell>
        </row>
        <row r="294">
          <cell r="A294" t="str">
            <v>Sistemi analitici e diagnostici - non ricompresi nelle altre classi</v>
          </cell>
        </row>
        <row r="295">
          <cell r="A295" t="str">
            <v>Sistemi analitici e diagnostici per allergologia</v>
          </cell>
        </row>
        <row r="296">
          <cell r="A296" t="str">
            <v>Sistemi analitici e diagnostici per antidiagrammi</v>
          </cell>
        </row>
        <row r="297">
          <cell r="A297" t="str">
            <v>Sistemi analitici e diagnostici per autoimmunità</v>
          </cell>
        </row>
        <row r="298">
          <cell r="A298" t="str">
            <v>Sistemi analitici e diagnostici per chimica clinica</v>
          </cell>
        </row>
        <row r="299">
          <cell r="A299" t="str">
            <v>Sistemi analitici e diagnostici per coagulazione</v>
          </cell>
        </row>
        <row r="300">
          <cell r="A300" t="str">
            <v>Sistemi analitici e diagnostici per elettroferesi</v>
          </cell>
        </row>
        <row r="301">
          <cell r="A301" t="str">
            <v>Sistemi analitici e diagnostici per ematologia</v>
          </cell>
        </row>
        <row r="302">
          <cell r="A302" t="str">
            <v>Sistemi analitici e diagnostici per emoglobina</v>
          </cell>
        </row>
        <row r="303">
          <cell r="A303" t="str">
            <v>Sistemi analitici e diagnostici per farmaci</v>
          </cell>
        </row>
        <row r="304">
          <cell r="A304" t="str">
            <v>Sistemi analitici e diagnostici per farmaci - droghe da abuso</v>
          </cell>
        </row>
        <row r="305">
          <cell r="A305" t="str">
            <v>Sistemi analitici e diagnostici per microbiologia</v>
          </cell>
        </row>
        <row r="306">
          <cell r="A306" t="str">
            <v>Sistemi analitici e diagnostici per nefelometria</v>
          </cell>
        </row>
        <row r="307">
          <cell r="A307" t="str">
            <v>Sistemi analitici e diagnostici per torch</v>
          </cell>
        </row>
        <row r="308">
          <cell r="A308" t="str">
            <v>Sistemi analitici e diagnostici per urine</v>
          </cell>
        </row>
        <row r="309">
          <cell r="A309" t="str">
            <v>Sistemi di sollevamento mobili</v>
          </cell>
        </row>
        <row r="310">
          <cell r="A310" t="str">
            <v>Sistemi di sollevamento pazienti</v>
          </cell>
        </row>
        <row r="311">
          <cell r="A311" t="str">
            <v>Sistemi per chirurgia robotica</v>
          </cell>
        </row>
        <row r="312">
          <cell r="A312" t="str">
            <v>Sistemi per la gestione della temperatura dei pazienti e riscaldamento dei liquidi infusi e consumabili</v>
          </cell>
        </row>
        <row r="313">
          <cell r="A313" t="str">
            <v>Soluzioni infusionali</v>
          </cell>
        </row>
        <row r="314">
          <cell r="A314" t="str">
            <v>Soluzioni per irrigazione</v>
          </cell>
        </row>
        <row r="315">
          <cell r="A315" t="str">
            <v>Sonde gastro-intestinali</v>
          </cell>
        </row>
        <row r="316">
          <cell r="A316" t="str">
            <v>Sonde oro-esofagee</v>
          </cell>
        </row>
        <row r="317">
          <cell r="A317" t="str">
            <v>Stabulario</v>
          </cell>
        </row>
        <row r="318">
          <cell r="A318" t="str">
            <v>Stent vascolari e coronarici</v>
          </cell>
        </row>
        <row r="319">
          <cell r="A319" t="str">
            <v>Strumentario chirurgico e specialistico</v>
          </cell>
        </row>
        <row r="320">
          <cell r="A320" t="str">
            <v>Strumentario di laboratorio</v>
          </cell>
        </row>
        <row r="321">
          <cell r="A321" t="str">
            <v>Supporti e ausili per disabili - vari</v>
          </cell>
        </row>
        <row r="322">
          <cell r="A322" t="str">
            <v>Suturatrici meccaniche</v>
          </cell>
        </row>
        <row r="323">
          <cell r="A323" t="str">
            <v>Suture chirurgiche</v>
          </cell>
        </row>
        <row r="324">
          <cell r="A324" t="str">
            <v>TAC</v>
          </cell>
        </row>
        <row r="325">
          <cell r="A325" t="str">
            <v>Traslochi</v>
          </cell>
        </row>
        <row r="326">
          <cell r="A326" t="str">
            <v>Trasporto scolastico</v>
          </cell>
        </row>
        <row r="327">
          <cell r="A327" t="str">
            <v>Travi testaletto per TI e SO</v>
          </cell>
        </row>
        <row r="328">
          <cell r="A328" t="str">
            <v>Tutela legale e peritale</v>
          </cell>
        </row>
        <row r="329">
          <cell r="A329" t="str">
            <v>Vaccini - altri</v>
          </cell>
        </row>
        <row r="330">
          <cell r="A330" t="str">
            <v>Vaccini anallergici</v>
          </cell>
        </row>
        <row r="331">
          <cell r="A331" t="str">
            <v>Vaccini antinfluenzali</v>
          </cell>
        </row>
        <row r="332">
          <cell r="A332" t="str">
            <v>Vaccini veterinari</v>
          </cell>
        </row>
        <row r="333">
          <cell r="A333" t="str">
            <v>Veicoli aziendali</v>
          </cell>
        </row>
        <row r="334">
          <cell r="A334" t="str">
            <v>Ventilatori polmonari</v>
          </cell>
        </row>
        <row r="335">
          <cell r="A335" t="str">
            <v>Verifiche impianti</v>
          </cell>
        </row>
        <row r="336">
          <cell r="A336" t="str">
            <v>Vestiario per il personale dipendente</v>
          </cell>
        </row>
        <row r="337">
          <cell r="A337" t="str">
            <v>Vigilanza armata</v>
          </cell>
        </row>
        <row r="338">
          <cell r="A338" t="str">
            <v>Vigilanza non armata</v>
          </cell>
        </row>
        <row r="339">
          <cell r="A339" t="str">
            <v>Vita (vita cumulativa - temporanea caso morte/invalidità permanente totale - previdenza - etc.)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V"/>
      <sheetName val="CPV_IIA_IIB"/>
      <sheetName val="CPV_supplementari"/>
      <sheetName val="NUTS"/>
      <sheetName val="settori_IAF"/>
    </sheetNames>
    <sheetDataSet>
      <sheetData sheetId="0">
        <row r="2797">
          <cell r="A2797" t="str">
            <v>33141121-4</v>
          </cell>
        </row>
        <row r="2812">
          <cell r="A2812" t="str">
            <v>33141320-9</v>
          </cell>
        </row>
        <row r="2825">
          <cell r="A2825" t="str">
            <v>33141420-0</v>
          </cell>
        </row>
        <row r="5577">
          <cell r="A5577" t="str">
            <v>42933300-8</v>
          </cell>
        </row>
        <row r="8816">
          <cell r="A8816" t="str">
            <v>79610000-3</v>
          </cell>
        </row>
        <row r="8898">
          <cell r="A8898" t="str">
            <v>79980000-7</v>
          </cell>
        </row>
        <row r="8971">
          <cell r="A8971" t="str">
            <v>85100000-0</v>
          </cell>
        </row>
        <row r="9193">
          <cell r="A9193" t="str">
            <v>90722300-7</v>
          </cell>
        </row>
        <row r="9417">
          <cell r="A9417" t="str">
            <v>98341140-8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ZIATIVA"/>
      <sheetName val="FABBISOGNI"/>
      <sheetName val="METADATA"/>
      <sheetName val="CRONOLOGIA_REV"/>
      <sheetName val="HIDDEN_COMBO"/>
      <sheetName val="CPV_MAIN"/>
      <sheetName val="ATC"/>
      <sheetName val="CND"/>
      <sheetName val="SOA"/>
      <sheetName val="FER"/>
      <sheetName val="PROF"/>
      <sheetName val="NUTS"/>
      <sheetName val="HIDDEN_COMBO_PB"/>
      <sheetName val="MOD_APPROV_FILTRATI"/>
      <sheetName val="SQL"/>
    </sheetNames>
    <sheetDataSet>
      <sheetData sheetId="0"/>
      <sheetData sheetId="1">
        <row r="6">
          <cell r="AI6" t="str">
            <v>66600000-6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workbookViewId="0">
      <selection activeCell="G4" sqref="G4"/>
    </sheetView>
  </sheetViews>
  <sheetFormatPr defaultRowHeight="14.4" x14ac:dyDescent="0.3"/>
  <cols>
    <col min="1" max="1" width="43.5546875" customWidth="1"/>
    <col min="2" max="2" width="11" bestFit="1" customWidth="1"/>
  </cols>
  <sheetData>
    <row r="1" spans="1:16" ht="69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8</v>
      </c>
      <c r="P1" s="2" t="s">
        <v>14</v>
      </c>
    </row>
    <row r="2" spans="1:16" x14ac:dyDescent="0.3">
      <c r="A2" s="3" t="s">
        <v>15</v>
      </c>
      <c r="B2" s="3">
        <v>9320530968</v>
      </c>
      <c r="C2" s="3" t="s">
        <v>16</v>
      </c>
      <c r="D2" s="3"/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abSelected="1" topLeftCell="E16" zoomScale="130" zoomScaleNormal="130" workbookViewId="0">
      <selection activeCell="A17" sqref="A17"/>
    </sheetView>
  </sheetViews>
  <sheetFormatPr defaultRowHeight="14.4" x14ac:dyDescent="0.3"/>
  <cols>
    <col min="1" max="1" width="20.21875" customWidth="1"/>
    <col min="2" max="2" width="15.33203125" customWidth="1"/>
    <col min="4" max="4" width="10.21875" bestFit="1" customWidth="1"/>
    <col min="9" max="9" width="11.77734375" customWidth="1"/>
    <col min="10" max="10" width="15.77734375" bestFit="1" customWidth="1"/>
    <col min="11" max="11" width="10.33203125" bestFit="1" customWidth="1"/>
    <col min="12" max="12" width="9.77734375" bestFit="1" customWidth="1"/>
    <col min="13" max="13" width="42.5546875" bestFit="1" customWidth="1"/>
    <col min="14" max="14" width="9.77734375" customWidth="1"/>
    <col min="16" max="16" width="16.5546875" bestFit="1" customWidth="1"/>
    <col min="17" max="17" width="14.109375" customWidth="1"/>
    <col min="22" max="23" width="12.77734375" bestFit="1" customWidth="1"/>
    <col min="24" max="24" width="13.88671875" bestFit="1" customWidth="1"/>
    <col min="25" max="25" width="14.109375" bestFit="1" customWidth="1"/>
    <col min="29" max="29" width="9.33203125" customWidth="1"/>
    <col min="30" max="30" width="14.6640625" bestFit="1" customWidth="1"/>
  </cols>
  <sheetData>
    <row r="1" spans="1:30" x14ac:dyDescent="0.3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7"/>
    </row>
    <row r="2" spans="1:30" ht="179.4" x14ac:dyDescent="0.3">
      <c r="A2" s="4" t="s">
        <v>29</v>
      </c>
      <c r="B2" s="5" t="s">
        <v>30</v>
      </c>
      <c r="C2" s="5" t="s">
        <v>31</v>
      </c>
      <c r="D2" s="6" t="s">
        <v>32</v>
      </c>
      <c r="E2" s="7" t="s">
        <v>33</v>
      </c>
      <c r="F2" s="4" t="s">
        <v>34</v>
      </c>
      <c r="G2" s="4" t="s">
        <v>35</v>
      </c>
      <c r="H2" s="4" t="s">
        <v>36</v>
      </c>
      <c r="I2" s="5" t="s">
        <v>37</v>
      </c>
      <c r="J2" s="4" t="s">
        <v>38</v>
      </c>
      <c r="K2" s="8" t="s">
        <v>39</v>
      </c>
      <c r="L2" s="4" t="s">
        <v>40</v>
      </c>
      <c r="M2" s="5" t="s">
        <v>41</v>
      </c>
      <c r="N2" s="5" t="s">
        <v>42</v>
      </c>
      <c r="O2" s="4" t="s">
        <v>43</v>
      </c>
      <c r="P2" s="4" t="s">
        <v>44</v>
      </c>
      <c r="Q2" s="4" t="s">
        <v>45</v>
      </c>
      <c r="R2" s="4" t="s">
        <v>46</v>
      </c>
      <c r="S2" s="8" t="s">
        <v>47</v>
      </c>
      <c r="T2" s="9" t="s">
        <v>48</v>
      </c>
      <c r="U2" s="9" t="s">
        <v>49</v>
      </c>
      <c r="V2" s="4" t="s">
        <v>50</v>
      </c>
      <c r="W2" s="4" t="s">
        <v>51</v>
      </c>
      <c r="X2" s="4" t="s">
        <v>52</v>
      </c>
      <c r="Y2" s="5" t="s">
        <v>53</v>
      </c>
      <c r="Z2" s="4" t="s">
        <v>54</v>
      </c>
      <c r="AA2" s="4" t="s">
        <v>55</v>
      </c>
      <c r="AB2" s="6" t="s">
        <v>56</v>
      </c>
      <c r="AC2" s="4" t="s">
        <v>57</v>
      </c>
      <c r="AD2" s="4" t="s">
        <v>58</v>
      </c>
    </row>
    <row r="3" spans="1:30" ht="27.6" x14ac:dyDescent="0.3">
      <c r="A3" s="10" t="s">
        <v>59</v>
      </c>
      <c r="B3" s="10" t="s">
        <v>59</v>
      </c>
      <c r="C3" s="10" t="s">
        <v>60</v>
      </c>
      <c r="D3" s="10" t="s">
        <v>60</v>
      </c>
      <c r="E3" s="11" t="s">
        <v>59</v>
      </c>
      <c r="F3" s="10" t="s">
        <v>59</v>
      </c>
      <c r="G3" s="10" t="s">
        <v>61</v>
      </c>
      <c r="H3" s="12" t="s">
        <v>62</v>
      </c>
      <c r="I3" s="13" t="s">
        <v>63</v>
      </c>
      <c r="J3" s="10" t="s">
        <v>59</v>
      </c>
      <c r="K3" s="14" t="s">
        <v>64</v>
      </c>
      <c r="L3" s="10" t="s">
        <v>65</v>
      </c>
      <c r="M3" s="14" t="s">
        <v>66</v>
      </c>
      <c r="N3" s="14" t="s">
        <v>61</v>
      </c>
      <c r="O3" s="14" t="s">
        <v>67</v>
      </c>
      <c r="P3" s="10" t="s">
        <v>66</v>
      </c>
      <c r="Q3" s="10" t="s">
        <v>66</v>
      </c>
      <c r="R3" s="10" t="s">
        <v>66</v>
      </c>
      <c r="S3" s="10" t="s">
        <v>68</v>
      </c>
      <c r="T3" s="10" t="s">
        <v>66</v>
      </c>
      <c r="U3" s="10" t="s">
        <v>69</v>
      </c>
      <c r="V3" s="12" t="s">
        <v>70</v>
      </c>
      <c r="W3" s="12" t="s">
        <v>70</v>
      </c>
      <c r="X3" s="12" t="s">
        <v>70</v>
      </c>
      <c r="Y3" s="15" t="s">
        <v>71</v>
      </c>
      <c r="Z3" s="12" t="s">
        <v>70</v>
      </c>
      <c r="AA3" s="10" t="s">
        <v>66</v>
      </c>
      <c r="AB3" s="10" t="s">
        <v>61</v>
      </c>
      <c r="AC3" s="10" t="s">
        <v>59</v>
      </c>
      <c r="AD3" s="10" t="s">
        <v>66</v>
      </c>
    </row>
    <row r="4" spans="1:30" s="26" customFormat="1" ht="22.2" customHeight="1" x14ac:dyDescent="0.3">
      <c r="A4" s="16" t="s">
        <v>122</v>
      </c>
      <c r="B4" s="19" t="s">
        <v>72</v>
      </c>
      <c r="C4" s="20">
        <v>2021</v>
      </c>
      <c r="D4" s="20">
        <v>2022</v>
      </c>
      <c r="E4" s="19"/>
      <c r="F4" s="19" t="s">
        <v>73</v>
      </c>
      <c r="G4" s="19" t="s">
        <v>73</v>
      </c>
      <c r="H4" s="21"/>
      <c r="I4" s="19" t="s">
        <v>18</v>
      </c>
      <c r="J4" s="28"/>
      <c r="K4" s="19" t="s">
        <v>82</v>
      </c>
      <c r="L4" s="17" t="s">
        <v>121</v>
      </c>
      <c r="M4" s="31" t="s">
        <v>120</v>
      </c>
      <c r="N4" s="30"/>
      <c r="O4" s="19" t="s">
        <v>76</v>
      </c>
      <c r="P4" s="18" t="s">
        <v>26</v>
      </c>
      <c r="Q4" s="19" t="s">
        <v>25</v>
      </c>
      <c r="R4" s="19" t="s">
        <v>24</v>
      </c>
      <c r="S4" s="22"/>
      <c r="T4" s="19"/>
      <c r="U4" s="20">
        <v>60</v>
      </c>
      <c r="V4" s="21">
        <v>4000000</v>
      </c>
      <c r="W4" s="21">
        <v>4000000</v>
      </c>
      <c r="X4" s="21">
        <v>16000000</v>
      </c>
      <c r="Y4" s="25">
        <f>SUM(V4:X4)</f>
        <v>24000000</v>
      </c>
      <c r="Z4" s="29"/>
      <c r="AA4" s="28"/>
      <c r="AB4" s="28"/>
      <c r="AC4" s="28"/>
      <c r="AD4" s="28"/>
    </row>
    <row r="5" spans="1:30" s="23" customFormat="1" ht="25.05" customHeight="1" x14ac:dyDescent="0.3">
      <c r="A5" s="16" t="s">
        <v>133</v>
      </c>
      <c r="B5" s="19" t="s">
        <v>72</v>
      </c>
      <c r="C5" s="20">
        <v>2021</v>
      </c>
      <c r="D5" s="20">
        <v>2023</v>
      </c>
      <c r="E5" s="19"/>
      <c r="F5" s="19" t="s">
        <v>73</v>
      </c>
      <c r="G5" s="19" t="s">
        <v>73</v>
      </c>
      <c r="H5" s="21"/>
      <c r="I5" s="19" t="s">
        <v>18</v>
      </c>
      <c r="J5" s="19"/>
      <c r="K5" s="19" t="s">
        <v>82</v>
      </c>
      <c r="L5" s="17" t="s">
        <v>83</v>
      </c>
      <c r="M5" s="19" t="s">
        <v>84</v>
      </c>
      <c r="N5" s="19"/>
      <c r="O5" s="19" t="s">
        <v>76</v>
      </c>
      <c r="P5" s="18" t="s">
        <v>26</v>
      </c>
      <c r="Q5" s="19" t="s">
        <v>25</v>
      </c>
      <c r="R5" s="19" t="s">
        <v>24</v>
      </c>
      <c r="S5" s="22"/>
      <c r="T5" s="19"/>
      <c r="U5" s="20">
        <v>36</v>
      </c>
      <c r="V5" s="21">
        <v>1200000</v>
      </c>
      <c r="W5" s="21">
        <v>1600000</v>
      </c>
      <c r="X5" s="21">
        <v>2000000</v>
      </c>
      <c r="Y5" s="25">
        <f t="shared" ref="Y5:Y23" si="0">SUM(V5:X5)</f>
        <v>4800000</v>
      </c>
      <c r="Z5" s="21"/>
      <c r="AA5" s="19"/>
      <c r="AB5" s="19" t="s">
        <v>77</v>
      </c>
      <c r="AC5" s="27" t="s">
        <v>104</v>
      </c>
      <c r="AD5" s="19" t="s">
        <v>78</v>
      </c>
    </row>
    <row r="6" spans="1:30" s="23" customFormat="1" ht="25.05" customHeight="1" x14ac:dyDescent="0.3">
      <c r="A6" s="32" t="s">
        <v>168</v>
      </c>
      <c r="B6" s="19" t="s">
        <v>72</v>
      </c>
      <c r="C6" s="20">
        <v>2021</v>
      </c>
      <c r="D6" s="20">
        <v>2023</v>
      </c>
      <c r="E6" s="19"/>
      <c r="F6" s="19" t="s">
        <v>73</v>
      </c>
      <c r="G6" s="19" t="s">
        <v>73</v>
      </c>
      <c r="H6" s="21"/>
      <c r="I6" s="19" t="s">
        <v>18</v>
      </c>
      <c r="J6" s="19"/>
      <c r="K6" s="19" t="s">
        <v>82</v>
      </c>
      <c r="L6" s="27" t="str">
        <f>[2]CPV!$A$9193</f>
        <v>90722300-7</v>
      </c>
      <c r="M6" s="19" t="s">
        <v>169</v>
      </c>
      <c r="N6" s="19"/>
      <c r="O6" s="19" t="s">
        <v>76</v>
      </c>
      <c r="P6" s="18" t="s">
        <v>26</v>
      </c>
      <c r="Q6" s="19" t="s">
        <v>25</v>
      </c>
      <c r="R6" s="19" t="s">
        <v>24</v>
      </c>
      <c r="S6" s="22"/>
      <c r="T6" s="19"/>
      <c r="U6" s="20">
        <v>12</v>
      </c>
      <c r="V6" s="21">
        <v>50000</v>
      </c>
      <c r="W6" s="21">
        <v>0</v>
      </c>
      <c r="X6" s="21">
        <v>0</v>
      </c>
      <c r="Y6" s="25">
        <f t="shared" si="0"/>
        <v>50000</v>
      </c>
      <c r="Z6" s="21"/>
      <c r="AA6" s="19"/>
      <c r="AB6" s="19"/>
      <c r="AC6" s="27"/>
      <c r="AD6" s="19"/>
    </row>
    <row r="7" spans="1:30" s="23" customFormat="1" ht="25.05" customHeight="1" x14ac:dyDescent="0.3">
      <c r="A7" s="16" t="s">
        <v>132</v>
      </c>
      <c r="B7" s="19" t="s">
        <v>72</v>
      </c>
      <c r="C7" s="20">
        <v>2022</v>
      </c>
      <c r="D7" s="20">
        <v>2023</v>
      </c>
      <c r="E7" s="19"/>
      <c r="F7" s="19" t="s">
        <v>73</v>
      </c>
      <c r="G7" s="19" t="s">
        <v>73</v>
      </c>
      <c r="H7" s="21"/>
      <c r="I7" s="19" t="s">
        <v>18</v>
      </c>
      <c r="J7" s="19"/>
      <c r="K7" s="19" t="s">
        <v>82</v>
      </c>
      <c r="L7" s="27" t="str">
        <f>[2]CPV!$A$9417</f>
        <v>98341140-8</v>
      </c>
      <c r="M7" s="19" t="s">
        <v>134</v>
      </c>
      <c r="N7" s="19"/>
      <c r="O7" s="19" t="s">
        <v>76</v>
      </c>
      <c r="P7" s="18" t="s">
        <v>26</v>
      </c>
      <c r="Q7" s="19" t="s">
        <v>25</v>
      </c>
      <c r="R7" s="19" t="s">
        <v>24</v>
      </c>
      <c r="S7" s="22"/>
      <c r="T7" s="19"/>
      <c r="U7" s="20"/>
      <c r="V7" s="21">
        <v>382000</v>
      </c>
      <c r="W7" s="21">
        <v>382000</v>
      </c>
      <c r="X7" s="21">
        <v>0</v>
      </c>
      <c r="Y7" s="25">
        <f t="shared" si="0"/>
        <v>764000</v>
      </c>
      <c r="Z7" s="21"/>
      <c r="AA7" s="19"/>
      <c r="AB7" s="19" t="s">
        <v>77</v>
      </c>
      <c r="AC7" s="27" t="s">
        <v>104</v>
      </c>
      <c r="AD7" s="19" t="s">
        <v>78</v>
      </c>
    </row>
    <row r="8" spans="1:30" ht="25.05" customHeight="1" x14ac:dyDescent="0.3">
      <c r="A8" s="16" t="s">
        <v>140</v>
      </c>
      <c r="B8" s="19" t="s">
        <v>72</v>
      </c>
      <c r="C8" s="20">
        <v>2022</v>
      </c>
      <c r="D8" s="20">
        <v>2023</v>
      </c>
      <c r="F8" s="19" t="s">
        <v>73</v>
      </c>
      <c r="G8" s="19" t="s">
        <v>73</v>
      </c>
      <c r="I8" s="19" t="s">
        <v>18</v>
      </c>
      <c r="K8" s="19" t="s">
        <v>82</v>
      </c>
      <c r="L8" s="17" t="s">
        <v>99</v>
      </c>
      <c r="M8" s="19" t="s">
        <v>85</v>
      </c>
      <c r="O8" s="24">
        <v>1</v>
      </c>
      <c r="P8" s="18" t="s">
        <v>26</v>
      </c>
      <c r="Q8" s="19" t="s">
        <v>25</v>
      </c>
      <c r="R8" s="19" t="s">
        <v>24</v>
      </c>
      <c r="U8" s="20">
        <v>60</v>
      </c>
      <c r="V8" s="21">
        <v>140000</v>
      </c>
      <c r="W8" s="21">
        <v>140000</v>
      </c>
      <c r="X8" s="21">
        <v>420000</v>
      </c>
      <c r="Y8" s="25">
        <f>SUM(V8:X8)</f>
        <v>700000</v>
      </c>
      <c r="AB8" s="19" t="s">
        <v>77</v>
      </c>
      <c r="AC8" s="27" t="s">
        <v>104</v>
      </c>
      <c r="AD8" s="19" t="s">
        <v>78</v>
      </c>
    </row>
    <row r="9" spans="1:30" ht="25.05" customHeight="1" x14ac:dyDescent="0.3">
      <c r="A9" s="16" t="s">
        <v>139</v>
      </c>
      <c r="B9" s="19" t="s">
        <v>72</v>
      </c>
      <c r="C9" s="20">
        <v>2022</v>
      </c>
      <c r="D9" s="20">
        <v>2023</v>
      </c>
      <c r="F9" s="19" t="s">
        <v>73</v>
      </c>
      <c r="G9" s="19" t="s">
        <v>73</v>
      </c>
      <c r="I9" s="19" t="s">
        <v>18</v>
      </c>
      <c r="K9" s="19" t="s">
        <v>82</v>
      </c>
      <c r="L9" s="27" t="s">
        <v>106</v>
      </c>
      <c r="M9" s="19" t="s">
        <v>86</v>
      </c>
      <c r="O9" s="24">
        <v>1</v>
      </c>
      <c r="P9" s="18" t="s">
        <v>26</v>
      </c>
      <c r="Q9" s="19" t="s">
        <v>25</v>
      </c>
      <c r="R9" s="19" t="s">
        <v>24</v>
      </c>
      <c r="U9" s="20">
        <v>36</v>
      </c>
      <c r="V9" s="21">
        <v>800000</v>
      </c>
      <c r="W9" s="21">
        <v>800000</v>
      </c>
      <c r="X9" s="21">
        <v>800000</v>
      </c>
      <c r="Y9" s="25">
        <f>SUM(V9:X9)</f>
        <v>2400000</v>
      </c>
    </row>
    <row r="10" spans="1:30" s="26" customFormat="1" ht="25.05" customHeight="1" x14ac:dyDescent="0.3">
      <c r="A10" s="16" t="s">
        <v>141</v>
      </c>
      <c r="B10" s="19" t="s">
        <v>72</v>
      </c>
      <c r="C10" s="20">
        <v>2022</v>
      </c>
      <c r="D10" s="20">
        <v>2024</v>
      </c>
      <c r="F10" s="19" t="s">
        <v>73</v>
      </c>
      <c r="G10" s="19" t="s">
        <v>73</v>
      </c>
      <c r="I10" s="19" t="s">
        <v>18</v>
      </c>
      <c r="K10" s="19" t="s">
        <v>82</v>
      </c>
      <c r="L10" s="27" t="s">
        <v>106</v>
      </c>
      <c r="M10" s="19" t="s">
        <v>92</v>
      </c>
      <c r="O10" s="24">
        <v>1</v>
      </c>
      <c r="P10" s="18" t="s">
        <v>26</v>
      </c>
      <c r="Q10" s="19" t="s">
        <v>25</v>
      </c>
      <c r="R10" s="19" t="s">
        <v>24</v>
      </c>
      <c r="U10" s="20">
        <v>36</v>
      </c>
      <c r="V10" s="21">
        <v>158000</v>
      </c>
      <c r="W10" s="21">
        <v>158000</v>
      </c>
      <c r="X10" s="21">
        <v>158000</v>
      </c>
      <c r="Y10" s="25">
        <f>SUM(V10:X10)</f>
        <v>474000</v>
      </c>
    </row>
    <row r="11" spans="1:30" s="26" customFormat="1" ht="25.05" customHeight="1" x14ac:dyDescent="0.3">
      <c r="A11" s="33" t="s">
        <v>165</v>
      </c>
      <c r="B11" s="19" t="s">
        <v>72</v>
      </c>
      <c r="C11" s="20">
        <v>2022</v>
      </c>
      <c r="D11" s="20">
        <v>2024</v>
      </c>
      <c r="F11" s="19" t="s">
        <v>73</v>
      </c>
      <c r="G11" s="19" t="s">
        <v>73</v>
      </c>
      <c r="I11" s="19" t="s">
        <v>18</v>
      </c>
      <c r="K11" s="19" t="s">
        <v>166</v>
      </c>
      <c r="L11" s="34" t="str">
        <f>[2]CPV!$A$5577</f>
        <v>42933300-8</v>
      </c>
      <c r="M11" s="19" t="s">
        <v>167</v>
      </c>
      <c r="O11" s="24">
        <v>1</v>
      </c>
      <c r="P11" s="18" t="s">
        <v>26</v>
      </c>
      <c r="Q11" s="19" t="s">
        <v>25</v>
      </c>
      <c r="R11" s="19" t="s">
        <v>24</v>
      </c>
      <c r="U11" s="20">
        <v>60</v>
      </c>
      <c r="V11" s="21">
        <v>0</v>
      </c>
      <c r="W11" s="21">
        <v>0</v>
      </c>
      <c r="X11" s="21">
        <v>0</v>
      </c>
      <c r="Y11" s="25">
        <f>SUM(V11:X11)</f>
        <v>0</v>
      </c>
    </row>
    <row r="12" spans="1:30" s="23" customFormat="1" ht="25.05" customHeight="1" x14ac:dyDescent="0.3">
      <c r="A12" s="16" t="s">
        <v>137</v>
      </c>
      <c r="B12" s="19" t="s">
        <v>72</v>
      </c>
      <c r="C12" s="20">
        <v>2022</v>
      </c>
      <c r="D12" s="20">
        <v>2022</v>
      </c>
      <c r="E12" s="19"/>
      <c r="F12" s="19" t="s">
        <v>73</v>
      </c>
      <c r="G12" s="19" t="s">
        <v>73</v>
      </c>
      <c r="H12" s="21"/>
      <c r="I12" s="19" t="s">
        <v>18</v>
      </c>
      <c r="J12" s="19"/>
      <c r="K12" s="19" t="s">
        <v>74</v>
      </c>
      <c r="L12" s="17" t="str">
        <f>[2]CPV!$A$2825</f>
        <v>33141420-0</v>
      </c>
      <c r="M12" s="19" t="s">
        <v>75</v>
      </c>
      <c r="N12" s="17"/>
      <c r="O12" s="19" t="s">
        <v>76</v>
      </c>
      <c r="P12" s="18" t="s">
        <v>26</v>
      </c>
      <c r="Q12" s="19" t="s">
        <v>25</v>
      </c>
      <c r="R12" s="19" t="s">
        <v>24</v>
      </c>
      <c r="S12" s="22"/>
      <c r="T12" s="19"/>
      <c r="U12" s="20">
        <v>36</v>
      </c>
      <c r="V12" s="21">
        <v>2830000</v>
      </c>
      <c r="W12" s="21">
        <v>4933000</v>
      </c>
      <c r="X12" s="21">
        <v>4933000</v>
      </c>
      <c r="Y12" s="25">
        <f t="shared" si="0"/>
        <v>12696000</v>
      </c>
      <c r="Z12" s="21"/>
      <c r="AA12" s="19"/>
      <c r="AB12" s="19" t="s">
        <v>77</v>
      </c>
      <c r="AC12" s="27" t="s">
        <v>104</v>
      </c>
      <c r="AD12" s="19" t="s">
        <v>78</v>
      </c>
    </row>
    <row r="13" spans="1:30" ht="25.05" customHeight="1" x14ac:dyDescent="0.3">
      <c r="A13" s="16" t="s">
        <v>128</v>
      </c>
      <c r="B13" s="19" t="s">
        <v>72</v>
      </c>
      <c r="C13" s="20">
        <v>2022</v>
      </c>
      <c r="D13" s="20">
        <v>2023</v>
      </c>
      <c r="F13" s="19" t="s">
        <v>73</v>
      </c>
      <c r="G13" s="19" t="s">
        <v>77</v>
      </c>
      <c r="I13" s="19" t="s">
        <v>18</v>
      </c>
      <c r="J13" s="26"/>
      <c r="K13" s="19" t="s">
        <v>74</v>
      </c>
      <c r="L13" s="27" t="s">
        <v>102</v>
      </c>
      <c r="M13" s="19" t="s">
        <v>97</v>
      </c>
      <c r="O13" s="24">
        <v>1</v>
      </c>
      <c r="P13" s="18" t="s">
        <v>26</v>
      </c>
      <c r="Q13" s="19" t="s">
        <v>25</v>
      </c>
      <c r="R13" s="19" t="s">
        <v>24</v>
      </c>
      <c r="U13" s="20">
        <v>36</v>
      </c>
      <c r="V13" s="21">
        <v>400000</v>
      </c>
      <c r="W13" s="21">
        <v>400000</v>
      </c>
      <c r="X13" s="21">
        <v>400000</v>
      </c>
      <c r="Y13" s="25">
        <f>SUM(V13:X13)</f>
        <v>1200000</v>
      </c>
      <c r="AB13" s="19" t="s">
        <v>77</v>
      </c>
      <c r="AC13" s="27" t="s">
        <v>104</v>
      </c>
      <c r="AD13" s="19" t="s">
        <v>78</v>
      </c>
    </row>
    <row r="14" spans="1:30" ht="25.05" customHeight="1" x14ac:dyDescent="0.3">
      <c r="A14" s="16" t="s">
        <v>127</v>
      </c>
      <c r="B14" s="19" t="s">
        <v>72</v>
      </c>
      <c r="C14" s="20">
        <v>2022</v>
      </c>
      <c r="D14" s="20">
        <v>2022</v>
      </c>
      <c r="F14" s="19" t="s">
        <v>73</v>
      </c>
      <c r="G14" s="19" t="s">
        <v>77</v>
      </c>
      <c r="I14" s="19" t="s">
        <v>18</v>
      </c>
      <c r="K14" s="19" t="s">
        <v>74</v>
      </c>
      <c r="L14" s="27" t="s">
        <v>96</v>
      </c>
      <c r="M14" s="19" t="s">
        <v>95</v>
      </c>
      <c r="O14" s="24">
        <v>1</v>
      </c>
      <c r="P14" s="18" t="s">
        <v>26</v>
      </c>
      <c r="Q14" s="19" t="s">
        <v>25</v>
      </c>
      <c r="R14" s="19" t="s">
        <v>24</v>
      </c>
      <c r="U14" s="20">
        <v>36</v>
      </c>
      <c r="V14" s="21">
        <v>60000</v>
      </c>
      <c r="W14" s="21">
        <v>60000</v>
      </c>
      <c r="X14" s="21">
        <v>60000</v>
      </c>
      <c r="Y14" s="25">
        <f>SUM(V14:X14)</f>
        <v>180000</v>
      </c>
      <c r="AB14" s="19" t="s">
        <v>77</v>
      </c>
      <c r="AC14" s="27" t="s">
        <v>104</v>
      </c>
      <c r="AD14" s="19" t="s">
        <v>78</v>
      </c>
    </row>
    <row r="15" spans="1:30" s="26" customFormat="1" ht="25.05" customHeight="1" x14ac:dyDescent="0.3">
      <c r="A15" s="32" t="s">
        <v>161</v>
      </c>
      <c r="B15" s="19" t="s">
        <v>72</v>
      </c>
      <c r="C15" s="20">
        <v>2022</v>
      </c>
      <c r="D15" s="20">
        <v>2022</v>
      </c>
      <c r="F15" s="19" t="s">
        <v>73</v>
      </c>
      <c r="G15" s="19" t="s">
        <v>77</v>
      </c>
      <c r="I15" s="19" t="s">
        <v>18</v>
      </c>
      <c r="K15" s="19" t="s">
        <v>74</v>
      </c>
      <c r="L15" s="27" t="str">
        <f>[2]CPV!$A$2812</f>
        <v>33141320-9</v>
      </c>
      <c r="M15" s="19" t="s">
        <v>162</v>
      </c>
      <c r="O15" s="24">
        <v>1</v>
      </c>
      <c r="P15" s="18" t="s">
        <v>26</v>
      </c>
      <c r="Q15" s="19" t="s">
        <v>25</v>
      </c>
      <c r="R15" s="19" t="s">
        <v>24</v>
      </c>
      <c r="U15" s="20">
        <v>36</v>
      </c>
      <c r="V15" s="21">
        <v>50000</v>
      </c>
      <c r="W15" s="21">
        <v>50000</v>
      </c>
      <c r="X15" s="21">
        <v>50000</v>
      </c>
      <c r="Y15" s="25">
        <v>150000</v>
      </c>
      <c r="AB15" s="19" t="s">
        <v>77</v>
      </c>
      <c r="AC15" s="27" t="s">
        <v>104</v>
      </c>
      <c r="AD15" s="19" t="s">
        <v>78</v>
      </c>
    </row>
    <row r="16" spans="1:30" s="26" customFormat="1" ht="25.05" customHeight="1" x14ac:dyDescent="0.3">
      <c r="A16" s="17" t="s">
        <v>177</v>
      </c>
      <c r="B16" s="19" t="s">
        <v>72</v>
      </c>
      <c r="C16" s="20">
        <v>2022</v>
      </c>
      <c r="D16" s="20">
        <v>2022</v>
      </c>
      <c r="F16" s="19" t="s">
        <v>73</v>
      </c>
      <c r="G16" s="19" t="s">
        <v>77</v>
      </c>
      <c r="I16" s="19" t="s">
        <v>18</v>
      </c>
      <c r="K16" s="19" t="s">
        <v>74</v>
      </c>
      <c r="L16" s="27" t="str">
        <f>[2]CPV!$A$8816</f>
        <v>79610000-3</v>
      </c>
      <c r="M16" s="19" t="s">
        <v>178</v>
      </c>
      <c r="O16" s="24">
        <v>1</v>
      </c>
      <c r="P16" s="18" t="s">
        <v>26</v>
      </c>
      <c r="Q16" s="19" t="s">
        <v>25</v>
      </c>
      <c r="R16" s="19" t="s">
        <v>24</v>
      </c>
      <c r="U16" s="20">
        <v>36</v>
      </c>
      <c r="V16" s="21">
        <v>1200000</v>
      </c>
      <c r="W16" s="21">
        <v>1200000</v>
      </c>
      <c r="X16" s="21">
        <v>1200000</v>
      </c>
      <c r="Y16" s="25">
        <f t="shared" ref="Y16:Y21" si="1">SUM(V16:X16)</f>
        <v>3600000</v>
      </c>
      <c r="AB16" s="19"/>
      <c r="AC16" s="27"/>
      <c r="AD16" s="19"/>
    </row>
    <row r="17" spans="1:31" s="26" customFormat="1" ht="30" customHeight="1" x14ac:dyDescent="0.3">
      <c r="A17" s="32" t="s">
        <v>156</v>
      </c>
      <c r="B17" s="19" t="s">
        <v>72</v>
      </c>
      <c r="C17" s="20">
        <v>2022</v>
      </c>
      <c r="D17" s="20">
        <v>2022</v>
      </c>
      <c r="F17" s="19" t="s">
        <v>73</v>
      </c>
      <c r="G17" s="19" t="s">
        <v>77</v>
      </c>
      <c r="I17" s="19" t="s">
        <v>18</v>
      </c>
      <c r="K17" s="19" t="s">
        <v>158</v>
      </c>
      <c r="L17" s="27" t="str">
        <f>[3]FABBISOGNI!$AI$6</f>
        <v>66600000-6</v>
      </c>
      <c r="M17" s="19" t="s">
        <v>159</v>
      </c>
      <c r="O17" s="24">
        <v>1</v>
      </c>
      <c r="P17" s="18" t="s">
        <v>26</v>
      </c>
      <c r="Q17" s="19" t="s">
        <v>25</v>
      </c>
      <c r="R17" s="19" t="s">
        <v>24</v>
      </c>
      <c r="U17" s="20">
        <v>36</v>
      </c>
      <c r="V17" s="21">
        <v>300000</v>
      </c>
      <c r="W17" s="21">
        <v>300000</v>
      </c>
      <c r="X17" s="21">
        <v>300000</v>
      </c>
      <c r="Y17" s="25">
        <f t="shared" si="1"/>
        <v>900000</v>
      </c>
      <c r="AB17" s="19" t="s">
        <v>77</v>
      </c>
      <c r="AC17" s="27" t="s">
        <v>104</v>
      </c>
      <c r="AD17" s="19" t="s">
        <v>157</v>
      </c>
    </row>
    <row r="18" spans="1:31" s="26" customFormat="1" ht="30" customHeight="1" x14ac:dyDescent="0.3">
      <c r="A18" s="32" t="s">
        <v>163</v>
      </c>
      <c r="B18" s="19" t="s">
        <v>72</v>
      </c>
      <c r="C18" s="20">
        <v>2022</v>
      </c>
      <c r="D18" s="20">
        <v>2022</v>
      </c>
      <c r="F18" s="19" t="s">
        <v>73</v>
      </c>
      <c r="G18" s="19" t="s">
        <v>77</v>
      </c>
      <c r="I18" s="19" t="s">
        <v>18</v>
      </c>
      <c r="K18" s="19" t="s">
        <v>158</v>
      </c>
      <c r="L18" s="27" t="str">
        <f>[2]CPV!$A$8971</f>
        <v>85100000-0</v>
      </c>
      <c r="M18" s="19" t="s">
        <v>171</v>
      </c>
      <c r="O18" s="24">
        <v>1</v>
      </c>
      <c r="P18" s="18" t="s">
        <v>26</v>
      </c>
      <c r="Q18" s="19" t="s">
        <v>25</v>
      </c>
      <c r="R18" s="19" t="s">
        <v>24</v>
      </c>
      <c r="U18" s="20">
        <v>60</v>
      </c>
      <c r="V18" s="25">
        <v>42000</v>
      </c>
      <c r="W18" s="21">
        <v>42000</v>
      </c>
      <c r="X18" s="21">
        <v>126000</v>
      </c>
      <c r="Y18" s="25">
        <f t="shared" si="1"/>
        <v>210000</v>
      </c>
      <c r="AB18" s="19" t="s">
        <v>77</v>
      </c>
      <c r="AC18" s="27" t="s">
        <v>170</v>
      </c>
      <c r="AD18" s="19" t="s">
        <v>164</v>
      </c>
    </row>
    <row r="19" spans="1:31" s="26" customFormat="1" ht="30" customHeight="1" x14ac:dyDescent="0.3">
      <c r="A19" s="32" t="s">
        <v>174</v>
      </c>
      <c r="B19" s="19" t="s">
        <v>72</v>
      </c>
      <c r="C19" s="20">
        <v>2022</v>
      </c>
      <c r="D19" s="20">
        <v>2022</v>
      </c>
      <c r="F19" s="19" t="s">
        <v>73</v>
      </c>
      <c r="G19" s="19" t="s">
        <v>77</v>
      </c>
      <c r="I19" s="19" t="s">
        <v>18</v>
      </c>
      <c r="K19" s="19" t="s">
        <v>74</v>
      </c>
      <c r="L19" s="27" t="s">
        <v>175</v>
      </c>
      <c r="M19" s="19" t="s">
        <v>176</v>
      </c>
      <c r="O19" s="24">
        <v>1</v>
      </c>
      <c r="P19" s="18" t="s">
        <v>26</v>
      </c>
      <c r="Q19" s="19" t="s">
        <v>25</v>
      </c>
      <c r="R19" s="19" t="s">
        <v>24</v>
      </c>
      <c r="U19" s="20">
        <v>36</v>
      </c>
      <c r="V19" s="25">
        <v>45000</v>
      </c>
      <c r="W19" s="21">
        <v>45000</v>
      </c>
      <c r="X19" s="21">
        <v>45000</v>
      </c>
      <c r="Y19" s="25">
        <f t="shared" si="1"/>
        <v>135000</v>
      </c>
      <c r="AB19" s="19"/>
      <c r="AC19" s="27"/>
      <c r="AD19" s="19"/>
    </row>
    <row r="20" spans="1:31" ht="25.05" customHeight="1" x14ac:dyDescent="0.3">
      <c r="A20" s="16" t="s">
        <v>125</v>
      </c>
      <c r="B20" s="19" t="s">
        <v>72</v>
      </c>
      <c r="C20" s="20">
        <v>2022</v>
      </c>
      <c r="D20" s="20">
        <v>2023</v>
      </c>
      <c r="F20" s="19" t="s">
        <v>73</v>
      </c>
      <c r="G20" s="19" t="s">
        <v>73</v>
      </c>
      <c r="I20" s="19" t="s">
        <v>18</v>
      </c>
      <c r="K20" s="19" t="s">
        <v>74</v>
      </c>
      <c r="L20" s="17" t="s">
        <v>102</v>
      </c>
      <c r="M20" s="19" t="s">
        <v>126</v>
      </c>
      <c r="O20" s="24">
        <v>1</v>
      </c>
      <c r="P20" s="18" t="s">
        <v>26</v>
      </c>
      <c r="Q20" s="19" t="s">
        <v>25</v>
      </c>
      <c r="R20" s="19" t="s">
        <v>24</v>
      </c>
      <c r="U20" s="20">
        <v>36</v>
      </c>
      <c r="V20" s="21">
        <v>400000</v>
      </c>
      <c r="W20" s="21">
        <v>400000</v>
      </c>
      <c r="X20" s="21">
        <v>400000</v>
      </c>
      <c r="Y20" s="25">
        <f t="shared" si="1"/>
        <v>1200000</v>
      </c>
      <c r="AB20" s="19" t="s">
        <v>77</v>
      </c>
      <c r="AC20" s="27" t="s">
        <v>104</v>
      </c>
      <c r="AD20" s="19" t="s">
        <v>78</v>
      </c>
    </row>
    <row r="21" spans="1:31" s="26" customFormat="1" ht="25.05" customHeight="1" x14ac:dyDescent="0.3">
      <c r="A21" s="16" t="s">
        <v>172</v>
      </c>
      <c r="B21" s="19" t="s">
        <v>72</v>
      </c>
      <c r="C21" s="20">
        <v>2022</v>
      </c>
      <c r="D21" s="20">
        <v>2023</v>
      </c>
      <c r="F21" s="19" t="s">
        <v>73</v>
      </c>
      <c r="G21" s="19" t="s">
        <v>73</v>
      </c>
      <c r="I21" s="19" t="s">
        <v>18</v>
      </c>
      <c r="K21" s="19" t="s">
        <v>74</v>
      </c>
      <c r="L21" s="27" t="str">
        <f>[2]CPV!$A$8898</f>
        <v>79980000-7</v>
      </c>
      <c r="M21" s="19" t="s">
        <v>173</v>
      </c>
      <c r="O21" s="24">
        <v>1</v>
      </c>
      <c r="P21" s="18" t="s">
        <v>26</v>
      </c>
      <c r="Q21" s="19" t="s">
        <v>25</v>
      </c>
      <c r="R21" s="19" t="s">
        <v>24</v>
      </c>
      <c r="U21" s="20">
        <v>36</v>
      </c>
      <c r="V21" s="21">
        <v>31000</v>
      </c>
      <c r="W21" s="21">
        <v>31000</v>
      </c>
      <c r="X21" s="21">
        <v>31000</v>
      </c>
      <c r="Y21" s="25">
        <f t="shared" si="1"/>
        <v>93000</v>
      </c>
      <c r="AB21" s="19" t="s">
        <v>77</v>
      </c>
      <c r="AC21" s="27" t="s">
        <v>104</v>
      </c>
      <c r="AD21" s="19" t="s">
        <v>78</v>
      </c>
      <c r="AE21" s="19"/>
    </row>
    <row r="22" spans="1:31" s="23" customFormat="1" ht="25.05" customHeight="1" x14ac:dyDescent="0.3">
      <c r="A22" s="16" t="s">
        <v>138</v>
      </c>
      <c r="B22" s="19" t="s">
        <v>72</v>
      </c>
      <c r="C22" s="20">
        <v>2022</v>
      </c>
      <c r="D22" s="20">
        <v>2023</v>
      </c>
      <c r="E22" s="19"/>
      <c r="F22" s="19" t="s">
        <v>73</v>
      </c>
      <c r="G22" s="19" t="s">
        <v>73</v>
      </c>
      <c r="H22" s="21"/>
      <c r="I22" s="19" t="s">
        <v>18</v>
      </c>
      <c r="J22" s="19"/>
      <c r="K22" s="19" t="s">
        <v>74</v>
      </c>
      <c r="L22" s="17" t="s">
        <v>79</v>
      </c>
      <c r="M22" s="19" t="s">
        <v>80</v>
      </c>
      <c r="N22" s="19"/>
      <c r="O22" s="19" t="s">
        <v>76</v>
      </c>
      <c r="P22" s="18" t="s">
        <v>26</v>
      </c>
      <c r="Q22" s="19" t="s">
        <v>25</v>
      </c>
      <c r="R22" s="19" t="s">
        <v>24</v>
      </c>
      <c r="S22" s="22"/>
      <c r="T22" s="19"/>
      <c r="U22" s="20">
        <v>24</v>
      </c>
      <c r="V22" s="21">
        <v>2000000</v>
      </c>
      <c r="W22" s="21">
        <v>2000000</v>
      </c>
      <c r="X22" s="21">
        <v>0</v>
      </c>
      <c r="Y22" s="25">
        <f t="shared" si="0"/>
        <v>4000000</v>
      </c>
      <c r="Z22" s="21"/>
      <c r="AA22" s="19"/>
      <c r="AB22" s="19" t="s">
        <v>77</v>
      </c>
      <c r="AC22" s="27" t="s">
        <v>105</v>
      </c>
      <c r="AD22" s="19" t="s">
        <v>81</v>
      </c>
    </row>
    <row r="23" spans="1:31" s="23" customFormat="1" ht="25.05" customHeight="1" x14ac:dyDescent="0.3">
      <c r="A23" s="32" t="s">
        <v>130</v>
      </c>
      <c r="B23" s="19" t="s">
        <v>72</v>
      </c>
      <c r="C23" s="20">
        <v>2022</v>
      </c>
      <c r="D23" s="20">
        <v>2023</v>
      </c>
      <c r="E23" s="19"/>
      <c r="F23" s="19" t="s">
        <v>73</v>
      </c>
      <c r="G23" s="19" t="s">
        <v>73</v>
      </c>
      <c r="H23" s="21"/>
      <c r="I23" s="19" t="s">
        <v>18</v>
      </c>
      <c r="J23" s="19"/>
      <c r="K23" s="19" t="s">
        <v>74</v>
      </c>
      <c r="L23" s="17" t="s">
        <v>131</v>
      </c>
      <c r="M23" s="19" t="s">
        <v>129</v>
      </c>
      <c r="N23" s="19"/>
      <c r="O23" s="19" t="s">
        <v>76</v>
      </c>
      <c r="P23" s="18" t="s">
        <v>26</v>
      </c>
      <c r="Q23" s="19" t="s">
        <v>25</v>
      </c>
      <c r="R23" s="19" t="s">
        <v>24</v>
      </c>
      <c r="S23" s="22"/>
      <c r="T23" s="19"/>
      <c r="U23" s="20">
        <v>24</v>
      </c>
      <c r="V23" s="21">
        <v>4000</v>
      </c>
      <c r="W23" s="21">
        <v>46000</v>
      </c>
      <c r="X23" s="21">
        <v>0</v>
      </c>
      <c r="Y23" s="25">
        <f t="shared" si="0"/>
        <v>50000</v>
      </c>
      <c r="Z23" s="21"/>
      <c r="AA23" s="19"/>
      <c r="AB23" s="19" t="s">
        <v>77</v>
      </c>
      <c r="AC23" s="27" t="s">
        <v>105</v>
      </c>
      <c r="AD23" s="19" t="s">
        <v>81</v>
      </c>
    </row>
    <row r="24" spans="1:31" ht="23.4" customHeight="1" x14ac:dyDescent="0.3">
      <c r="A24" s="32" t="s">
        <v>135</v>
      </c>
      <c r="B24" s="19" t="s">
        <v>72</v>
      </c>
      <c r="C24" s="20">
        <v>2022</v>
      </c>
      <c r="D24" s="20">
        <v>2023</v>
      </c>
      <c r="F24" s="19" t="s">
        <v>73</v>
      </c>
      <c r="G24" s="19" t="s">
        <v>73</v>
      </c>
      <c r="H24" s="26"/>
      <c r="I24" s="19" t="s">
        <v>18</v>
      </c>
      <c r="J24" s="26"/>
      <c r="K24" s="19" t="s">
        <v>74</v>
      </c>
      <c r="L24" s="27" t="str">
        <f>[2]CPV!$A$2797</f>
        <v>33141121-4</v>
      </c>
      <c r="M24" s="19" t="s">
        <v>136</v>
      </c>
      <c r="O24" s="24">
        <v>1</v>
      </c>
      <c r="P24" s="18" t="s">
        <v>26</v>
      </c>
      <c r="Q24" s="19" t="s">
        <v>25</v>
      </c>
      <c r="R24" s="19" t="s">
        <v>24</v>
      </c>
      <c r="U24" s="20">
        <v>24</v>
      </c>
      <c r="V24" s="21">
        <v>105000</v>
      </c>
      <c r="W24" s="21">
        <v>105000</v>
      </c>
      <c r="X24" s="21">
        <v>105000</v>
      </c>
      <c r="Y24" s="25">
        <f t="shared" ref="Y24:Y38" si="2">SUM(V24:X24)</f>
        <v>315000</v>
      </c>
      <c r="AB24" s="19" t="s">
        <v>77</v>
      </c>
      <c r="AC24" s="27" t="s">
        <v>104</v>
      </c>
      <c r="AD24" s="19" t="s">
        <v>78</v>
      </c>
    </row>
    <row r="25" spans="1:31" ht="25.05" customHeight="1" x14ac:dyDescent="0.3">
      <c r="A25" s="16" t="s">
        <v>142</v>
      </c>
      <c r="B25" s="19" t="s">
        <v>72</v>
      </c>
      <c r="C25" s="20">
        <v>2022</v>
      </c>
      <c r="D25" s="20">
        <v>2022</v>
      </c>
      <c r="F25" s="19" t="s">
        <v>73</v>
      </c>
      <c r="G25" s="19" t="s">
        <v>77</v>
      </c>
      <c r="I25" s="19" t="s">
        <v>18</v>
      </c>
      <c r="K25" s="19" t="s">
        <v>74</v>
      </c>
      <c r="L25" s="17" t="s">
        <v>88</v>
      </c>
      <c r="M25" s="19" t="s">
        <v>87</v>
      </c>
      <c r="O25" s="24">
        <v>1</v>
      </c>
      <c r="P25" s="18" t="s">
        <v>26</v>
      </c>
      <c r="Q25" s="19" t="s">
        <v>25</v>
      </c>
      <c r="R25" s="19" t="s">
        <v>24</v>
      </c>
      <c r="U25" s="20">
        <v>24</v>
      </c>
      <c r="V25" s="21">
        <v>40000</v>
      </c>
      <c r="W25" s="21">
        <v>40000</v>
      </c>
      <c r="X25" s="21">
        <v>0</v>
      </c>
      <c r="Y25" s="25">
        <f t="shared" si="2"/>
        <v>80000</v>
      </c>
      <c r="AB25" s="19" t="s">
        <v>77</v>
      </c>
      <c r="AC25" s="27" t="s">
        <v>104</v>
      </c>
      <c r="AD25" s="19" t="s">
        <v>78</v>
      </c>
    </row>
    <row r="26" spans="1:31" ht="25.05" customHeight="1" x14ac:dyDescent="0.3">
      <c r="A26" s="16" t="s">
        <v>143</v>
      </c>
      <c r="B26" s="19" t="s">
        <v>72</v>
      </c>
      <c r="C26" s="20">
        <v>2022</v>
      </c>
      <c r="D26" s="20">
        <v>2023</v>
      </c>
      <c r="F26" s="19" t="s">
        <v>73</v>
      </c>
      <c r="G26" s="19" t="s">
        <v>77</v>
      </c>
      <c r="I26" s="19" t="s">
        <v>18</v>
      </c>
      <c r="K26" s="19" t="s">
        <v>74</v>
      </c>
      <c r="L26" s="17" t="s">
        <v>100</v>
      </c>
      <c r="M26" s="19" t="s">
        <v>89</v>
      </c>
      <c r="O26" s="24">
        <v>1</v>
      </c>
      <c r="P26" s="18" t="s">
        <v>26</v>
      </c>
      <c r="Q26" s="19" t="s">
        <v>25</v>
      </c>
      <c r="R26" s="19" t="s">
        <v>24</v>
      </c>
      <c r="U26" s="20">
        <v>24</v>
      </c>
      <c r="V26" s="21">
        <v>155000</v>
      </c>
      <c r="W26" s="21">
        <v>155000</v>
      </c>
      <c r="X26" s="21">
        <v>0</v>
      </c>
      <c r="Y26" s="25">
        <f t="shared" si="2"/>
        <v>310000</v>
      </c>
      <c r="AB26" s="19" t="s">
        <v>77</v>
      </c>
      <c r="AC26" s="27" t="s">
        <v>124</v>
      </c>
      <c r="AD26" s="19" t="s">
        <v>107</v>
      </c>
    </row>
    <row r="27" spans="1:31" ht="25.05" customHeight="1" x14ac:dyDescent="0.3">
      <c r="A27" s="16" t="s">
        <v>144</v>
      </c>
      <c r="B27" s="19" t="s">
        <v>72</v>
      </c>
      <c r="C27" s="20">
        <v>2022</v>
      </c>
      <c r="D27" s="20">
        <v>2023</v>
      </c>
      <c r="F27" s="19" t="s">
        <v>73</v>
      </c>
      <c r="G27" s="19" t="s">
        <v>73</v>
      </c>
      <c r="I27" s="19" t="s">
        <v>18</v>
      </c>
      <c r="K27" s="19" t="s">
        <v>74</v>
      </c>
      <c r="L27" s="17" t="s">
        <v>100</v>
      </c>
      <c r="M27" s="19" t="s">
        <v>94</v>
      </c>
      <c r="O27" s="24">
        <v>1</v>
      </c>
      <c r="P27" s="18" t="s">
        <v>26</v>
      </c>
      <c r="Q27" s="19" t="s">
        <v>25</v>
      </c>
      <c r="R27" s="19" t="s">
        <v>24</v>
      </c>
      <c r="U27" s="20">
        <v>24</v>
      </c>
      <c r="V27" s="21">
        <v>470000</v>
      </c>
      <c r="W27" s="21">
        <v>470000</v>
      </c>
      <c r="X27" s="21">
        <v>0</v>
      </c>
      <c r="Y27" s="25">
        <f t="shared" si="2"/>
        <v>940000</v>
      </c>
      <c r="AB27" s="19" t="s">
        <v>77</v>
      </c>
      <c r="AC27" s="27" t="s">
        <v>104</v>
      </c>
      <c r="AD27" s="19" t="s">
        <v>78</v>
      </c>
    </row>
    <row r="28" spans="1:31" ht="25.05" customHeight="1" x14ac:dyDescent="0.3">
      <c r="A28" s="16" t="s">
        <v>147</v>
      </c>
      <c r="B28" s="19" t="s">
        <v>72</v>
      </c>
      <c r="C28" s="20">
        <v>2022</v>
      </c>
      <c r="D28" s="20">
        <v>2023</v>
      </c>
      <c r="E28" s="26"/>
      <c r="F28" s="19" t="s">
        <v>73</v>
      </c>
      <c r="G28" s="19" t="s">
        <v>77</v>
      </c>
      <c r="H28" s="26"/>
      <c r="I28" s="19" t="s">
        <v>18</v>
      </c>
      <c r="J28" s="26"/>
      <c r="K28" s="19" t="s">
        <v>74</v>
      </c>
      <c r="L28" s="27" t="s">
        <v>100</v>
      </c>
      <c r="M28" s="19" t="s">
        <v>98</v>
      </c>
      <c r="O28" s="24">
        <v>1</v>
      </c>
      <c r="P28" s="18" t="s">
        <v>26</v>
      </c>
      <c r="Q28" s="19" t="s">
        <v>25</v>
      </c>
      <c r="R28" s="19" t="s">
        <v>24</v>
      </c>
      <c r="U28" s="20">
        <v>36</v>
      </c>
      <c r="V28" s="21">
        <v>364500</v>
      </c>
      <c r="W28" s="21">
        <v>364500</v>
      </c>
      <c r="X28" s="21">
        <v>364500</v>
      </c>
      <c r="Y28" s="25">
        <f t="shared" si="2"/>
        <v>1093500</v>
      </c>
      <c r="AB28" s="19" t="s">
        <v>77</v>
      </c>
      <c r="AC28" s="27" t="s">
        <v>104</v>
      </c>
      <c r="AD28" s="19" t="s">
        <v>78</v>
      </c>
    </row>
    <row r="29" spans="1:31" s="26" customFormat="1" ht="25.05" customHeight="1" x14ac:dyDescent="0.3">
      <c r="A29" s="16" t="s">
        <v>145</v>
      </c>
      <c r="B29" s="19" t="s">
        <v>72</v>
      </c>
      <c r="C29" s="20">
        <v>2022</v>
      </c>
      <c r="D29" s="20">
        <v>2023</v>
      </c>
      <c r="F29" s="19" t="s">
        <v>73</v>
      </c>
      <c r="G29" s="19" t="s">
        <v>77</v>
      </c>
      <c r="I29" s="19" t="s">
        <v>18</v>
      </c>
      <c r="K29" s="19" t="s">
        <v>74</v>
      </c>
      <c r="L29" s="27" t="s">
        <v>100</v>
      </c>
      <c r="M29" s="19" t="s">
        <v>160</v>
      </c>
      <c r="O29" s="24">
        <v>1</v>
      </c>
      <c r="P29" s="18" t="s">
        <v>26</v>
      </c>
      <c r="Q29" s="19" t="s">
        <v>25</v>
      </c>
      <c r="R29" s="19" t="s">
        <v>24</v>
      </c>
      <c r="U29" s="20">
        <v>36</v>
      </c>
      <c r="V29" s="21">
        <v>395000</v>
      </c>
      <c r="W29" s="21">
        <v>395000</v>
      </c>
      <c r="X29" s="21">
        <v>395000</v>
      </c>
      <c r="Y29" s="25">
        <f t="shared" si="2"/>
        <v>1185000</v>
      </c>
      <c r="AB29" s="19" t="s">
        <v>77</v>
      </c>
      <c r="AC29" s="27" t="s">
        <v>104</v>
      </c>
      <c r="AD29" s="19" t="s">
        <v>78</v>
      </c>
    </row>
    <row r="30" spans="1:31" s="26" customFormat="1" ht="25.05" customHeight="1" x14ac:dyDescent="0.3">
      <c r="A30" s="16" t="s">
        <v>146</v>
      </c>
      <c r="B30" s="19" t="s">
        <v>72</v>
      </c>
      <c r="C30" s="20">
        <v>2022</v>
      </c>
      <c r="D30" s="20">
        <v>2023</v>
      </c>
      <c r="F30" s="19" t="s">
        <v>73</v>
      </c>
      <c r="G30" s="19" t="s">
        <v>77</v>
      </c>
      <c r="I30" s="19" t="s">
        <v>18</v>
      </c>
      <c r="K30" s="19" t="s">
        <v>74</v>
      </c>
      <c r="L30" s="27" t="s">
        <v>100</v>
      </c>
      <c r="M30" s="19" t="s">
        <v>103</v>
      </c>
      <c r="O30" s="24">
        <v>1</v>
      </c>
      <c r="P30" s="18" t="s">
        <v>26</v>
      </c>
      <c r="Q30" s="19" t="s">
        <v>25</v>
      </c>
      <c r="R30" s="19" t="s">
        <v>24</v>
      </c>
      <c r="S30" s="19"/>
      <c r="T30" s="19"/>
      <c r="U30" s="20">
        <v>36</v>
      </c>
      <c r="V30" s="21">
        <v>96000</v>
      </c>
      <c r="W30" s="21">
        <v>96000</v>
      </c>
      <c r="X30" s="21">
        <v>96000</v>
      </c>
      <c r="Y30" s="25">
        <f t="shared" si="2"/>
        <v>288000</v>
      </c>
      <c r="AB30" s="19" t="s">
        <v>77</v>
      </c>
      <c r="AC30" s="27" t="s">
        <v>104</v>
      </c>
      <c r="AD30" s="19" t="s">
        <v>78</v>
      </c>
    </row>
    <row r="31" spans="1:31" ht="25.05" customHeight="1" x14ac:dyDescent="0.3">
      <c r="A31" s="16" t="s">
        <v>148</v>
      </c>
      <c r="B31" s="19" t="s">
        <v>72</v>
      </c>
      <c r="C31" s="20">
        <v>2022</v>
      </c>
      <c r="D31" s="20">
        <v>2023</v>
      </c>
      <c r="F31" s="19" t="s">
        <v>73</v>
      </c>
      <c r="G31" s="19" t="s">
        <v>73</v>
      </c>
      <c r="I31" s="19" t="s">
        <v>18</v>
      </c>
      <c r="K31" s="19" t="s">
        <v>74</v>
      </c>
      <c r="L31" s="17" t="s">
        <v>91</v>
      </c>
      <c r="M31" s="19" t="s">
        <v>90</v>
      </c>
      <c r="O31" s="24">
        <v>1</v>
      </c>
      <c r="P31" s="18" t="s">
        <v>26</v>
      </c>
      <c r="Q31" s="19" t="s">
        <v>25</v>
      </c>
      <c r="R31" s="19" t="s">
        <v>24</v>
      </c>
      <c r="U31" s="20">
        <v>24</v>
      </c>
      <c r="V31" s="21">
        <v>67950</v>
      </c>
      <c r="W31" s="21">
        <v>67950</v>
      </c>
      <c r="X31" s="21">
        <v>0</v>
      </c>
      <c r="Y31" s="25">
        <f t="shared" si="2"/>
        <v>135900</v>
      </c>
      <c r="AB31" s="19" t="s">
        <v>77</v>
      </c>
      <c r="AC31" s="27" t="s">
        <v>104</v>
      </c>
      <c r="AD31" s="19" t="s">
        <v>78</v>
      </c>
    </row>
    <row r="32" spans="1:31" s="26" customFormat="1" ht="25.05" customHeight="1" x14ac:dyDescent="0.3">
      <c r="A32" s="16" t="s">
        <v>149</v>
      </c>
      <c r="B32" s="19" t="s">
        <v>72</v>
      </c>
      <c r="C32" s="20">
        <v>2022</v>
      </c>
      <c r="D32" s="20">
        <v>2024</v>
      </c>
      <c r="F32" s="19" t="s">
        <v>73</v>
      </c>
      <c r="G32" s="19" t="s">
        <v>73</v>
      </c>
      <c r="I32" s="19" t="s">
        <v>18</v>
      </c>
      <c r="K32" s="19" t="s">
        <v>74</v>
      </c>
      <c r="L32" s="17" t="s">
        <v>101</v>
      </c>
      <c r="M32" s="19" t="s">
        <v>93</v>
      </c>
      <c r="O32" s="24">
        <v>1</v>
      </c>
      <c r="P32" s="18" t="s">
        <v>26</v>
      </c>
      <c r="Q32" s="19" t="s">
        <v>25</v>
      </c>
      <c r="R32" s="19" t="s">
        <v>24</v>
      </c>
      <c r="U32" s="20">
        <v>24</v>
      </c>
      <c r="V32" s="21">
        <v>135000</v>
      </c>
      <c r="W32" s="21">
        <v>135000</v>
      </c>
      <c r="X32" s="21">
        <v>0</v>
      </c>
      <c r="Y32" s="25">
        <f t="shared" si="2"/>
        <v>270000</v>
      </c>
      <c r="AB32" s="19" t="s">
        <v>77</v>
      </c>
      <c r="AC32" s="27" t="s">
        <v>104</v>
      </c>
      <c r="AD32" s="19" t="s">
        <v>78</v>
      </c>
    </row>
    <row r="33" spans="1:31" s="26" customFormat="1" ht="25.05" customHeight="1" x14ac:dyDescent="0.3">
      <c r="A33" s="16" t="s">
        <v>150</v>
      </c>
      <c r="B33" s="19" t="s">
        <v>72</v>
      </c>
      <c r="C33" s="20">
        <v>2022</v>
      </c>
      <c r="D33" s="20">
        <v>2023</v>
      </c>
      <c r="F33" s="19" t="s">
        <v>73</v>
      </c>
      <c r="G33" s="19" t="s">
        <v>73</v>
      </c>
      <c r="I33" s="19" t="s">
        <v>18</v>
      </c>
      <c r="J33" s="19" t="s">
        <v>108</v>
      </c>
      <c r="K33" s="19" t="s">
        <v>74</v>
      </c>
      <c r="L33" s="27" t="s">
        <v>123</v>
      </c>
      <c r="M33" s="19" t="s">
        <v>109</v>
      </c>
      <c r="O33" s="24">
        <v>1</v>
      </c>
      <c r="P33" s="18" t="s">
        <v>26</v>
      </c>
      <c r="Q33" s="19" t="s">
        <v>25</v>
      </c>
      <c r="R33" s="19" t="s">
        <v>24</v>
      </c>
      <c r="S33" s="19"/>
      <c r="T33" s="19"/>
      <c r="U33" s="20"/>
      <c r="V33" s="21">
        <v>164800</v>
      </c>
      <c r="W33" s="21">
        <v>0</v>
      </c>
      <c r="X33" s="21">
        <v>0</v>
      </c>
      <c r="Y33" s="25">
        <f t="shared" si="2"/>
        <v>164800</v>
      </c>
      <c r="AB33" s="19" t="s">
        <v>77</v>
      </c>
      <c r="AC33" s="27" t="s">
        <v>105</v>
      </c>
      <c r="AD33" s="19" t="s">
        <v>81</v>
      </c>
    </row>
    <row r="34" spans="1:31" s="26" customFormat="1" ht="25.05" customHeight="1" x14ac:dyDescent="0.3">
      <c r="A34" s="16" t="s">
        <v>151</v>
      </c>
      <c r="B34" s="19" t="s">
        <v>72</v>
      </c>
      <c r="C34" s="20">
        <v>2022</v>
      </c>
      <c r="D34" s="20">
        <v>2023</v>
      </c>
      <c r="F34" s="19" t="s">
        <v>73</v>
      </c>
      <c r="G34" s="19" t="s">
        <v>73</v>
      </c>
      <c r="I34" s="19" t="s">
        <v>18</v>
      </c>
      <c r="J34" s="19" t="s">
        <v>116</v>
      </c>
      <c r="K34" s="19" t="s">
        <v>74</v>
      </c>
      <c r="L34" s="27" t="s">
        <v>123</v>
      </c>
      <c r="M34" s="19" t="s">
        <v>118</v>
      </c>
      <c r="O34" s="24">
        <v>1</v>
      </c>
      <c r="P34" s="18" t="s">
        <v>26</v>
      </c>
      <c r="Q34" s="19" t="s">
        <v>25</v>
      </c>
      <c r="R34" s="19" t="s">
        <v>24</v>
      </c>
      <c r="S34" s="19"/>
      <c r="T34" s="19"/>
      <c r="U34" s="20"/>
      <c r="V34" s="21">
        <v>230000</v>
      </c>
      <c r="W34" s="21">
        <v>0</v>
      </c>
      <c r="X34" s="21">
        <v>0</v>
      </c>
      <c r="Y34" s="25">
        <f t="shared" si="2"/>
        <v>230000</v>
      </c>
      <c r="AB34" s="19" t="s">
        <v>77</v>
      </c>
      <c r="AC34" s="27" t="s">
        <v>105</v>
      </c>
      <c r="AD34" s="19" t="s">
        <v>81</v>
      </c>
      <c r="AE34" s="19"/>
    </row>
    <row r="35" spans="1:31" s="26" customFormat="1" ht="25.05" customHeight="1" x14ac:dyDescent="0.3">
      <c r="A35" s="16" t="s">
        <v>152</v>
      </c>
      <c r="B35" s="19" t="s">
        <v>72</v>
      </c>
      <c r="C35" s="20">
        <v>2022</v>
      </c>
      <c r="D35" s="20">
        <v>2023</v>
      </c>
      <c r="F35" s="19" t="s">
        <v>73</v>
      </c>
      <c r="G35" s="19" t="s">
        <v>73</v>
      </c>
      <c r="I35" s="19" t="s">
        <v>18</v>
      </c>
      <c r="J35" s="19" t="s">
        <v>110</v>
      </c>
      <c r="K35" s="19" t="s">
        <v>74</v>
      </c>
      <c r="L35" s="27" t="s">
        <v>123</v>
      </c>
      <c r="M35" s="19" t="s">
        <v>119</v>
      </c>
      <c r="O35" s="24">
        <v>1</v>
      </c>
      <c r="P35" s="18" t="s">
        <v>26</v>
      </c>
      <c r="Q35" s="19" t="s">
        <v>25</v>
      </c>
      <c r="R35" s="19" t="s">
        <v>24</v>
      </c>
      <c r="S35" s="19"/>
      <c r="T35" s="19"/>
      <c r="U35" s="20"/>
      <c r="V35" s="21">
        <v>230000</v>
      </c>
      <c r="W35" s="21">
        <v>0</v>
      </c>
      <c r="X35" s="21">
        <v>0</v>
      </c>
      <c r="Y35" s="25">
        <f t="shared" si="2"/>
        <v>230000</v>
      </c>
      <c r="AB35" s="19" t="s">
        <v>77</v>
      </c>
      <c r="AC35" s="27" t="s">
        <v>105</v>
      </c>
      <c r="AD35" s="19" t="s">
        <v>81</v>
      </c>
      <c r="AE35" s="19"/>
    </row>
    <row r="36" spans="1:31" s="26" customFormat="1" ht="25.05" customHeight="1" x14ac:dyDescent="0.3">
      <c r="A36" s="16" t="s">
        <v>153</v>
      </c>
      <c r="B36" s="19" t="s">
        <v>72</v>
      </c>
      <c r="C36" s="20">
        <v>2022</v>
      </c>
      <c r="D36" s="20">
        <v>2023</v>
      </c>
      <c r="F36" s="19" t="s">
        <v>73</v>
      </c>
      <c r="G36" s="19" t="s">
        <v>73</v>
      </c>
      <c r="I36" s="19" t="s">
        <v>18</v>
      </c>
      <c r="J36" s="19" t="s">
        <v>115</v>
      </c>
      <c r="K36" s="19" t="s">
        <v>74</v>
      </c>
      <c r="L36" s="27" t="s">
        <v>123</v>
      </c>
      <c r="M36" s="19" t="s">
        <v>112</v>
      </c>
      <c r="O36" s="24">
        <v>1</v>
      </c>
      <c r="P36" s="18" t="s">
        <v>26</v>
      </c>
      <c r="Q36" s="19" t="s">
        <v>25</v>
      </c>
      <c r="R36" s="19" t="s">
        <v>24</v>
      </c>
      <c r="S36" s="19"/>
      <c r="T36" s="19"/>
      <c r="U36" s="20"/>
      <c r="V36" s="21">
        <v>230000</v>
      </c>
      <c r="W36" s="21">
        <v>0</v>
      </c>
      <c r="X36" s="21">
        <v>0</v>
      </c>
      <c r="Y36" s="25">
        <f t="shared" si="2"/>
        <v>230000</v>
      </c>
      <c r="AB36" s="19" t="s">
        <v>77</v>
      </c>
      <c r="AC36" s="27" t="s">
        <v>105</v>
      </c>
      <c r="AD36" s="19" t="s">
        <v>81</v>
      </c>
      <c r="AE36" s="19"/>
    </row>
    <row r="37" spans="1:31" s="26" customFormat="1" ht="25.05" customHeight="1" x14ac:dyDescent="0.3">
      <c r="A37" s="16" t="s">
        <v>154</v>
      </c>
      <c r="B37" s="19" t="s">
        <v>72</v>
      </c>
      <c r="C37" s="20">
        <v>2022</v>
      </c>
      <c r="D37" s="20">
        <v>2023</v>
      </c>
      <c r="F37" s="19" t="s">
        <v>73</v>
      </c>
      <c r="G37" s="19" t="s">
        <v>73</v>
      </c>
      <c r="I37" s="19" t="s">
        <v>18</v>
      </c>
      <c r="J37" s="19" t="s">
        <v>113</v>
      </c>
      <c r="K37" s="19" t="s">
        <v>74</v>
      </c>
      <c r="L37" s="27" t="s">
        <v>123</v>
      </c>
      <c r="M37" s="19" t="s">
        <v>117</v>
      </c>
      <c r="O37" s="24">
        <v>1</v>
      </c>
      <c r="P37" s="18" t="s">
        <v>26</v>
      </c>
      <c r="Q37" s="19" t="s">
        <v>25</v>
      </c>
      <c r="R37" s="19" t="s">
        <v>24</v>
      </c>
      <c r="S37" s="19"/>
      <c r="T37" s="19"/>
      <c r="U37" s="20"/>
      <c r="V37" s="21">
        <v>230000</v>
      </c>
      <c r="W37" s="21">
        <v>0</v>
      </c>
      <c r="X37" s="21">
        <v>0</v>
      </c>
      <c r="Y37" s="25">
        <f t="shared" si="2"/>
        <v>230000</v>
      </c>
      <c r="AB37" s="19" t="s">
        <v>77</v>
      </c>
      <c r="AC37" s="27" t="s">
        <v>105</v>
      </c>
      <c r="AD37" s="19" t="s">
        <v>81</v>
      </c>
      <c r="AE37" s="19"/>
    </row>
    <row r="38" spans="1:31" s="26" customFormat="1" ht="25.05" customHeight="1" x14ac:dyDescent="0.3">
      <c r="A38" s="16" t="s">
        <v>155</v>
      </c>
      <c r="B38" s="19" t="s">
        <v>72</v>
      </c>
      <c r="C38" s="20">
        <v>2022</v>
      </c>
      <c r="D38" s="20">
        <v>2023</v>
      </c>
      <c r="F38" s="19" t="s">
        <v>73</v>
      </c>
      <c r="G38" s="19" t="s">
        <v>73</v>
      </c>
      <c r="I38" s="19" t="s">
        <v>18</v>
      </c>
      <c r="J38" s="19" t="s">
        <v>111</v>
      </c>
      <c r="K38" s="19" t="s">
        <v>74</v>
      </c>
      <c r="L38" s="27" t="s">
        <v>123</v>
      </c>
      <c r="M38" s="19" t="s">
        <v>114</v>
      </c>
      <c r="O38" s="24">
        <v>1</v>
      </c>
      <c r="P38" s="18" t="s">
        <v>26</v>
      </c>
      <c r="Q38" s="19" t="s">
        <v>25</v>
      </c>
      <c r="R38" s="19" t="s">
        <v>24</v>
      </c>
      <c r="S38" s="19"/>
      <c r="T38" s="19"/>
      <c r="U38" s="20"/>
      <c r="V38" s="21">
        <v>203000</v>
      </c>
      <c r="W38" s="21">
        <v>0</v>
      </c>
      <c r="X38" s="21">
        <v>0</v>
      </c>
      <c r="Y38" s="25">
        <f t="shared" si="2"/>
        <v>203000</v>
      </c>
      <c r="AB38" s="19" t="s">
        <v>77</v>
      </c>
      <c r="AC38" s="27" t="s">
        <v>105</v>
      </c>
      <c r="AD38" s="19" t="s">
        <v>81</v>
      </c>
      <c r="AE38" s="19"/>
    </row>
  </sheetData>
  <mergeCells count="1">
    <mergeCell ref="A1:AD1"/>
  </mergeCells>
  <dataValidations count="1">
    <dataValidation allowBlank="1" showInputMessage="1" showErrorMessage="1" prompt="Valore annuo del fabbisogno (IVA esclusa) già coperto da altre gare autonome/adesioni a convenzioni." sqref="V31:W31"/>
  </dataValidations>
  <pageMargins left="0.25" right="0.25" top="0.75" bottom="0.75" header="0.3" footer="0.3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Caldarella Paolo Luca</dc:creator>
  <cp:lastModifiedBy>Caldarella Paolo Luca</cp:lastModifiedBy>
  <cp:lastPrinted>2023-10-12T14:42:21Z</cp:lastPrinted>
  <dcterms:created xsi:type="dcterms:W3CDTF">2022-10-20T15:41:58Z</dcterms:created>
  <dcterms:modified xsi:type="dcterms:W3CDTF">2023-10-12T17:49:25Z</dcterms:modified>
</cp:coreProperties>
</file>